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071" yWindow="0" windowWidth="12015" windowHeight="4845" activeTab="0"/>
  </bookViews>
  <sheets>
    <sheet name="所属データ" sheetId="1" r:id="rId1"/>
    <sheet name="選手エントリー" sheetId="2" r:id="rId2"/>
    <sheet name="女登録" sheetId="3" state="hidden" r:id="rId3"/>
  </sheets>
  <definedNames>
    <definedName name="CRITERIA" localSheetId="0">'所属データ'!#REF!</definedName>
    <definedName name="EXTRACT" localSheetId="0">'所属データ'!#REF!</definedName>
    <definedName name="_xlnm.Print_Area" localSheetId="0">'所属データ'!$B$1:$G$15</definedName>
    <definedName name="_xlnm.Print_Area" localSheetId="1">'選手エントリー'!$A$1:$L$45</definedName>
    <definedName name="学校データ">'所属データ'!$A$26:$P$111</definedName>
    <definedName name="女子登録">'女登録'!$A$1:$C$583</definedName>
    <definedName name="女種目">#REF!</definedName>
    <definedName name="男エントリー種目">'選手エントリー'!$E$6:$E$45,'選手エントリー'!#REF!,'選手エントリー'!#REF!</definedName>
    <definedName name="男子登録">#REF!</definedName>
    <definedName name="男種目">'選手エントリー'!#REF!</definedName>
  </definedNames>
  <calcPr fullCalcOnLoad="1"/>
</workbook>
</file>

<file path=xl/comments2.xml><?xml version="1.0" encoding="utf-8"?>
<comments xmlns="http://schemas.openxmlformats.org/spreadsheetml/2006/main">
  <authors>
    <author>ｈｔ</author>
  </authors>
  <commentList>
    <comment ref="C6" authorId="0">
      <text>
        <r>
          <rPr>
            <b/>
            <sz val="9"/>
            <rFont val="ＭＳ Ｐゴシック"/>
            <family val="3"/>
          </rPr>
          <t>登録番号を入力した後に入力してください。</t>
        </r>
      </text>
    </comment>
    <comment ref="J6" authorId="0">
      <text>
        <r>
          <rPr>
            <b/>
            <sz val="9"/>
            <rFont val="ＭＳ Ｐゴシック"/>
            <family val="3"/>
          </rPr>
          <t>登録番号を入力した後に入力してください。</t>
        </r>
      </text>
    </comment>
  </commentList>
</comments>
</file>

<file path=xl/sharedStrings.xml><?xml version="1.0" encoding="utf-8"?>
<sst xmlns="http://schemas.openxmlformats.org/spreadsheetml/2006/main" count="659" uniqueCount="650">
  <si>
    <t>三塩　翔子</t>
  </si>
  <si>
    <t>井手原　美咲</t>
  </si>
  <si>
    <t>池松　穂南美</t>
  </si>
  <si>
    <t>下鶴　美榛</t>
  </si>
  <si>
    <t>小水流　満</t>
  </si>
  <si>
    <t>前田　智美</t>
  </si>
  <si>
    <t>阪藪　麻依</t>
  </si>
  <si>
    <t>田上　遥香</t>
  </si>
  <si>
    <t>一本　恵理</t>
  </si>
  <si>
    <t>湯野　絵微里</t>
  </si>
  <si>
    <t>谷端　美菜子</t>
  </si>
  <si>
    <t>田代　祐子</t>
  </si>
  <si>
    <t>坂本　美里</t>
  </si>
  <si>
    <t>嶋田　心美</t>
  </si>
  <si>
    <t>寺田　琴美</t>
  </si>
  <si>
    <t>蓑田　彩夏</t>
  </si>
  <si>
    <t>恒松　美和子</t>
  </si>
  <si>
    <t>上野　夕穂</t>
  </si>
  <si>
    <t>恒松　真弓</t>
  </si>
  <si>
    <t>久本　麻未</t>
  </si>
  <si>
    <t>深水　優里恵</t>
  </si>
  <si>
    <t>松本　美智子</t>
  </si>
  <si>
    <t>高村　栄里香</t>
  </si>
  <si>
    <t>竹田　朋代</t>
  </si>
  <si>
    <t>高沢　亜樹</t>
  </si>
  <si>
    <t>友尻　花織</t>
  </si>
  <si>
    <t>勝枝　詩織</t>
  </si>
  <si>
    <t>溝辺　愛友美</t>
  </si>
  <si>
    <t>地下　沙織</t>
  </si>
  <si>
    <t>中山　央子</t>
  </si>
  <si>
    <t>松尾　のどか</t>
  </si>
  <si>
    <t>白崎　美優</t>
  </si>
  <si>
    <t>深水　未来</t>
  </si>
  <si>
    <t>坂口　ともみ</t>
  </si>
  <si>
    <t>堀川　聡美</t>
  </si>
  <si>
    <t>尾方　直子</t>
  </si>
  <si>
    <t>伊高　智美</t>
  </si>
  <si>
    <t>井上　晶子</t>
  </si>
  <si>
    <t>丸尾　由伊</t>
  </si>
  <si>
    <t>山﨑　優子</t>
  </si>
  <si>
    <t>守永　成美</t>
  </si>
  <si>
    <t>星原　直美</t>
  </si>
  <si>
    <t>田口　里奈</t>
  </si>
  <si>
    <t>前原　紗智</t>
  </si>
  <si>
    <t>白石　理紗</t>
  </si>
  <si>
    <t>村田　亜沙美</t>
  </si>
  <si>
    <t>山本　加代子</t>
  </si>
  <si>
    <t>久保田　望</t>
  </si>
  <si>
    <t>那須　愛梨</t>
  </si>
  <si>
    <t>宮原　春菜</t>
  </si>
  <si>
    <t>前田　千佳</t>
  </si>
  <si>
    <t>下村　智美</t>
  </si>
  <si>
    <t>日熊　美香</t>
  </si>
  <si>
    <t>森岡　侑子</t>
  </si>
  <si>
    <t>岩﨑　梓</t>
  </si>
  <si>
    <t>金子　藍里</t>
  </si>
  <si>
    <t>江﨑　貴子</t>
  </si>
  <si>
    <t>川本　裕美子</t>
  </si>
  <si>
    <t>菅原　千明</t>
  </si>
  <si>
    <t>田崎　仁美</t>
  </si>
  <si>
    <t>梶原　万莉</t>
  </si>
  <si>
    <t>山本　加代子</t>
  </si>
  <si>
    <t>渡辺　咲紀</t>
  </si>
  <si>
    <t>梅田　麻菜</t>
  </si>
  <si>
    <t>髙橋　知穂</t>
  </si>
  <si>
    <t>小川　昌菜</t>
  </si>
  <si>
    <t>無田　ひかり</t>
  </si>
  <si>
    <t>新川　理沙</t>
  </si>
  <si>
    <t>森　美沙季</t>
  </si>
  <si>
    <t>濱﨑　麻衣</t>
  </si>
  <si>
    <t>中村　茜</t>
  </si>
  <si>
    <t>松盛　友</t>
  </si>
  <si>
    <t>橋本　夢美夏</t>
  </si>
  <si>
    <t>山中　鮎美</t>
  </si>
  <si>
    <t>藤川　優希子</t>
  </si>
  <si>
    <t>濵田　知実</t>
  </si>
  <si>
    <t>野平　葵</t>
  </si>
  <si>
    <t>原田　茜</t>
  </si>
  <si>
    <t>福山　香澄</t>
  </si>
  <si>
    <t>野口　ひふ美</t>
  </si>
  <si>
    <t>貞永　真澄</t>
  </si>
  <si>
    <t>下村　美貴</t>
  </si>
  <si>
    <t>藤田　えりか</t>
  </si>
  <si>
    <t>岩下　正美</t>
  </si>
  <si>
    <t>田北　彩</t>
  </si>
  <si>
    <t>田崎　満理亜</t>
  </si>
  <si>
    <t>工藤　真依子</t>
  </si>
  <si>
    <t>梅本　奈美枝</t>
  </si>
  <si>
    <t>中村　友美</t>
  </si>
  <si>
    <t>今村　愛梨華</t>
  </si>
  <si>
    <t>戸上　結加</t>
  </si>
  <si>
    <t>平山　ひとみ</t>
  </si>
  <si>
    <t>江藤　佑香子</t>
  </si>
  <si>
    <t>津志田　佳奈</t>
  </si>
  <si>
    <t>濵﨑　奈都美</t>
  </si>
  <si>
    <t>池田　小百合</t>
  </si>
  <si>
    <t>兒玉　望</t>
  </si>
  <si>
    <t>津口　穂菜美</t>
  </si>
  <si>
    <t>藤原　恵美</t>
  </si>
  <si>
    <t>清田　愛美</t>
  </si>
  <si>
    <t>合志　佳純</t>
  </si>
  <si>
    <t>仙頭　さゆり</t>
  </si>
  <si>
    <t>宮崎　美里</t>
  </si>
  <si>
    <t>宮田　真希</t>
  </si>
  <si>
    <t>山田　彩友実</t>
  </si>
  <si>
    <t>木口　潮美</t>
  </si>
  <si>
    <t>工藤　しずか</t>
  </si>
  <si>
    <t>本郷　小夜</t>
  </si>
  <si>
    <t>山口　真穂</t>
  </si>
  <si>
    <t>中村　小雪</t>
  </si>
  <si>
    <t>堀田　真那</t>
  </si>
  <si>
    <t>丸田　枝里子</t>
  </si>
  <si>
    <t>宮﨑　由布子</t>
  </si>
  <si>
    <t>歌野　あずさ</t>
  </si>
  <si>
    <t>小林　里紗</t>
  </si>
  <si>
    <t>佐藤　里奈</t>
  </si>
  <si>
    <t>野田　友里恵</t>
  </si>
  <si>
    <t>岡　亜里沙</t>
  </si>
  <si>
    <t>宇藤　亜里沙</t>
  </si>
  <si>
    <t>川端　珠恵</t>
  </si>
  <si>
    <t>前崎　友香</t>
  </si>
  <si>
    <t>若林　亜由子</t>
  </si>
  <si>
    <t>布田　香菜絵</t>
  </si>
  <si>
    <t>田中　友美</t>
  </si>
  <si>
    <t>杉野　菜美</t>
  </si>
  <si>
    <t>尾田　かなえ</t>
  </si>
  <si>
    <t>前田　愛</t>
  </si>
  <si>
    <t>葦田　智七実</t>
  </si>
  <si>
    <t>緒方　仁子</t>
  </si>
  <si>
    <t>松本　明日美</t>
  </si>
  <si>
    <t>甲斐　葵</t>
  </si>
  <si>
    <t>武藤　奈々</t>
  </si>
  <si>
    <t>竹本　洋子</t>
  </si>
  <si>
    <t>蓑田　莉沙</t>
  </si>
  <si>
    <t>小林　美夏</t>
  </si>
  <si>
    <t>垣元　美穂</t>
  </si>
  <si>
    <t>山本　紗矢香</t>
  </si>
  <si>
    <t>山本　奈々</t>
  </si>
  <si>
    <t>岡田　佑美</t>
  </si>
  <si>
    <t>舩元　亜梨沙</t>
  </si>
  <si>
    <t>村上　茉莉子</t>
  </si>
  <si>
    <t>山本　寛子</t>
  </si>
  <si>
    <t>山下　真矢</t>
  </si>
  <si>
    <t>江良　唯華</t>
  </si>
  <si>
    <t>的場　璃紗</t>
  </si>
  <si>
    <t>宮崎　裕子</t>
  </si>
  <si>
    <t>村上　ちひろ</t>
  </si>
  <si>
    <t>森口　真帆</t>
  </si>
  <si>
    <t>内村　茜</t>
  </si>
  <si>
    <t>中村　友穂</t>
  </si>
  <si>
    <t>永尾　さくら</t>
  </si>
  <si>
    <t>潮　麻未</t>
  </si>
  <si>
    <t>山下　亜希子</t>
  </si>
  <si>
    <t>石田　未来</t>
  </si>
  <si>
    <t>隈部　恵里香</t>
  </si>
  <si>
    <t>山下　さくら</t>
  </si>
  <si>
    <t>牧　英美子</t>
  </si>
  <si>
    <t>山内　美香</t>
  </si>
  <si>
    <t>稲員　悠</t>
  </si>
  <si>
    <t>下川　智恵美</t>
  </si>
  <si>
    <t>橋本　彩加</t>
  </si>
  <si>
    <t>宮本　香菜</t>
  </si>
  <si>
    <t>上原　春香</t>
  </si>
  <si>
    <t>小野　彩織</t>
  </si>
  <si>
    <t>佐藤　由梨</t>
  </si>
  <si>
    <t>藤本　梨沙</t>
  </si>
  <si>
    <t>船元　美樹</t>
  </si>
  <si>
    <t>松岡　南</t>
  </si>
  <si>
    <t>内田　美穂</t>
  </si>
  <si>
    <t>浦田　敦子</t>
  </si>
  <si>
    <t>髙村　知佐</t>
  </si>
  <si>
    <t>西川　生夏</t>
  </si>
  <si>
    <t>松﨑　美穂</t>
  </si>
  <si>
    <t>木村　有希</t>
  </si>
  <si>
    <t>杉田　佳奈</t>
  </si>
  <si>
    <t>田中　絵美里</t>
  </si>
  <si>
    <t>松田　千恵美</t>
  </si>
  <si>
    <t>根岸　理菜</t>
  </si>
  <si>
    <t>古小路　恵里</t>
  </si>
  <si>
    <t>浅海　彩</t>
  </si>
  <si>
    <t>太田　好美</t>
  </si>
  <si>
    <t>松枝　璃歩</t>
  </si>
  <si>
    <t>青山　恵好</t>
  </si>
  <si>
    <t>松本　茜</t>
  </si>
  <si>
    <t>磧　沙也香</t>
  </si>
  <si>
    <t>木村　なつ美</t>
  </si>
  <si>
    <t>深井　美由紀</t>
  </si>
  <si>
    <t>山下　恵莉</t>
  </si>
  <si>
    <t>山野　愛</t>
  </si>
  <si>
    <t>高丸　明日香</t>
  </si>
  <si>
    <t>大澤　智美</t>
  </si>
  <si>
    <t>森田　満里奈</t>
  </si>
  <si>
    <t>里方　絵里菜</t>
  </si>
  <si>
    <t>坂田　佳成笑</t>
  </si>
  <si>
    <t>本田　真依子</t>
  </si>
  <si>
    <t>梅田　真梨奈</t>
  </si>
  <si>
    <t>松川　亜樹</t>
  </si>
  <si>
    <t>野口　円華</t>
  </si>
  <si>
    <t>森山　百合香</t>
  </si>
  <si>
    <t>井上　理央</t>
  </si>
  <si>
    <t>三嶋　沙也香</t>
  </si>
  <si>
    <t>浦田　美里</t>
  </si>
  <si>
    <t>井沢　良菜</t>
  </si>
  <si>
    <t>阪本　綾</t>
  </si>
  <si>
    <t>竹森　愛美</t>
  </si>
  <si>
    <t>中川　彩香</t>
  </si>
  <si>
    <t>蓮池　杏奈</t>
  </si>
  <si>
    <t>一瀬　百恵</t>
  </si>
  <si>
    <t>森川　恵里</t>
  </si>
  <si>
    <t>四十住　加奈</t>
  </si>
  <si>
    <t>松岡　沙紀</t>
  </si>
  <si>
    <t>浦本　南</t>
  </si>
  <si>
    <t>村上　知帆</t>
  </si>
  <si>
    <t>石井　沙佑美</t>
  </si>
  <si>
    <t>若杉　有加</t>
  </si>
  <si>
    <t>甲斐　千晴</t>
  </si>
  <si>
    <t>伴　恵理子</t>
  </si>
  <si>
    <t>角田　真麻</t>
  </si>
  <si>
    <t>川田　成美</t>
  </si>
  <si>
    <t>浦山　真世</t>
  </si>
  <si>
    <t>松永　萌</t>
  </si>
  <si>
    <t>河村　美佑紀</t>
  </si>
  <si>
    <t>白石　智美</t>
  </si>
  <si>
    <t>東　由佳</t>
  </si>
  <si>
    <t>中澤　桃子</t>
  </si>
  <si>
    <t>吉田　憂希</t>
  </si>
  <si>
    <t>平江　紗耶</t>
  </si>
  <si>
    <t>丸吉　里奈</t>
  </si>
  <si>
    <t>慶越　円</t>
  </si>
  <si>
    <t>田﨑　磨美</t>
  </si>
  <si>
    <t>石川　加織</t>
  </si>
  <si>
    <t>小松　美咲</t>
  </si>
  <si>
    <t>大田黒　渚</t>
  </si>
  <si>
    <t>小野　晴香</t>
  </si>
  <si>
    <t>秋山　佳保里</t>
  </si>
  <si>
    <t>上田　美里</t>
  </si>
  <si>
    <t>山下　茜</t>
  </si>
  <si>
    <t>平松　沙也加</t>
  </si>
  <si>
    <t>村上　雅子</t>
  </si>
  <si>
    <t>秋岡　汐吏</t>
  </si>
  <si>
    <t>谷口　千佳子</t>
  </si>
  <si>
    <t>村本　美菜誉</t>
  </si>
  <si>
    <t>山口　茜</t>
  </si>
  <si>
    <t>城戸　智恵子</t>
  </si>
  <si>
    <t>平川　真帆</t>
  </si>
  <si>
    <t>有馬　瑛子</t>
  </si>
  <si>
    <t>鶴田　桜子</t>
  </si>
  <si>
    <t>森川　玲渚</t>
  </si>
  <si>
    <t>竹下　佳美</t>
  </si>
  <si>
    <t>高山　佳菜子</t>
  </si>
  <si>
    <t>秋月　小夜子</t>
  </si>
  <si>
    <t>松本　早織</t>
  </si>
  <si>
    <t>山下　綾</t>
  </si>
  <si>
    <t>本間　芙容</t>
  </si>
  <si>
    <t>松山　真帆</t>
  </si>
  <si>
    <t>松間　愛子</t>
  </si>
  <si>
    <t>酒井　悠里</t>
  </si>
  <si>
    <t>橋本　紗耶果</t>
  </si>
  <si>
    <t>小林　亜加里</t>
  </si>
  <si>
    <t>野坂　嗣実</t>
  </si>
  <si>
    <t>吉本　ひかり</t>
  </si>
  <si>
    <t>前田　佑佳</t>
  </si>
  <si>
    <t>坂田　優希</t>
  </si>
  <si>
    <t>田村　三紗子</t>
  </si>
  <si>
    <t>黒田　紗希</t>
  </si>
  <si>
    <t>松下　侑加</t>
  </si>
  <si>
    <r>
      <t>田村　</t>
    </r>
    <r>
      <rPr>
        <sz val="11"/>
        <rFont val="ＭＳ Ｐゴシック"/>
        <family val="3"/>
      </rPr>
      <t>ひろみ</t>
    </r>
  </si>
  <si>
    <t>太江田　沙弥</t>
  </si>
  <si>
    <t>No</t>
  </si>
  <si>
    <t>登録番号</t>
  </si>
  <si>
    <t>氏  名</t>
  </si>
  <si>
    <t>学年</t>
  </si>
  <si>
    <t>男　　　　　子</t>
  </si>
  <si>
    <t>女　　　　　子</t>
  </si>
  <si>
    <t>２０００ｍ</t>
  </si>
  <si>
    <t>６０００ｍ</t>
  </si>
  <si>
    <t>４０００ｍ</t>
  </si>
  <si>
    <t>中村　絵美</t>
  </si>
  <si>
    <t>山本　悠</t>
  </si>
  <si>
    <t>吉村　友恵</t>
  </si>
  <si>
    <t>浦田　亜希</t>
  </si>
  <si>
    <t>種目名</t>
  </si>
  <si>
    <t>学校長名：</t>
  </si>
  <si>
    <t>八代農泉分校</t>
  </si>
  <si>
    <t>人吉五木分校</t>
  </si>
  <si>
    <t>熊本国府</t>
  </si>
  <si>
    <t>熊本信愛</t>
  </si>
  <si>
    <t>熊本中央</t>
  </si>
  <si>
    <t>内　　　訳</t>
  </si>
  <si>
    <t>湧心館</t>
  </si>
  <si>
    <t>熊本マリスト</t>
  </si>
  <si>
    <t>ルーテル学院</t>
  </si>
  <si>
    <t>中満　秀奈</t>
  </si>
  <si>
    <t>参加料請求明細</t>
  </si>
  <si>
    <t>岩村　麻未</t>
  </si>
  <si>
    <t>大原　奈緒</t>
  </si>
  <si>
    <t>山部　和沙</t>
  </si>
  <si>
    <t>田尻　夏姫</t>
  </si>
  <si>
    <t>横田　友里香</t>
  </si>
  <si>
    <t>上田　悠</t>
  </si>
  <si>
    <t>前川　佳子</t>
  </si>
  <si>
    <t>奥園　梨紗</t>
  </si>
  <si>
    <t>平山　絵里加</t>
  </si>
  <si>
    <t>蓮池　智子</t>
  </si>
  <si>
    <t>福永　智美</t>
  </si>
  <si>
    <t>田中　あゆみ</t>
  </si>
  <si>
    <t>道上　由佳子</t>
  </si>
  <si>
    <t>山下　明子</t>
  </si>
  <si>
    <t>項　目</t>
  </si>
  <si>
    <t>金　額</t>
  </si>
  <si>
    <t>数　量（単価）</t>
  </si>
  <si>
    <t>熊本農</t>
  </si>
  <si>
    <t>玉名</t>
  </si>
  <si>
    <t>熊本工</t>
  </si>
  <si>
    <t>学校名(略称)：</t>
  </si>
  <si>
    <t>玉名女子</t>
  </si>
  <si>
    <t>菊池女子</t>
  </si>
  <si>
    <t>済々黌</t>
  </si>
  <si>
    <t>牛深</t>
  </si>
  <si>
    <t>熊本</t>
  </si>
  <si>
    <t>熊本西</t>
  </si>
  <si>
    <t>熊本商</t>
  </si>
  <si>
    <t>北稜</t>
  </si>
  <si>
    <t>玉名工</t>
  </si>
  <si>
    <t>鹿本</t>
  </si>
  <si>
    <t>鹿本商工</t>
  </si>
  <si>
    <t>鹿本農</t>
  </si>
  <si>
    <t>菊池</t>
  </si>
  <si>
    <t>菊池農</t>
  </si>
  <si>
    <t>大津</t>
  </si>
  <si>
    <t>翔陽</t>
  </si>
  <si>
    <t>小国</t>
  </si>
  <si>
    <t>高森</t>
  </si>
  <si>
    <t>御船</t>
  </si>
  <si>
    <t>甲佐</t>
  </si>
  <si>
    <t>矢部</t>
  </si>
  <si>
    <t>宇土</t>
  </si>
  <si>
    <t>松橋</t>
  </si>
  <si>
    <t>小川工</t>
  </si>
  <si>
    <t>八代</t>
  </si>
  <si>
    <t>八代東</t>
  </si>
  <si>
    <t>八代工</t>
  </si>
  <si>
    <t>八代農</t>
  </si>
  <si>
    <t>芦北</t>
  </si>
  <si>
    <t>水俣</t>
  </si>
  <si>
    <t>人吉</t>
  </si>
  <si>
    <t>多良木</t>
  </si>
  <si>
    <t>南稜</t>
  </si>
  <si>
    <t>球磨工</t>
  </si>
  <si>
    <t>球磨商</t>
  </si>
  <si>
    <t>天草</t>
  </si>
  <si>
    <t>天草工</t>
  </si>
  <si>
    <t>熊本北</t>
  </si>
  <si>
    <t>東稜</t>
  </si>
  <si>
    <t>熊本聾</t>
  </si>
  <si>
    <t>九州学院</t>
  </si>
  <si>
    <t>尚絅</t>
  </si>
  <si>
    <t>開新</t>
  </si>
  <si>
    <t>鎮西</t>
  </si>
  <si>
    <t>八代白百合</t>
  </si>
  <si>
    <t>慶誠</t>
  </si>
  <si>
    <t>秀岳館</t>
  </si>
  <si>
    <t>有明</t>
  </si>
  <si>
    <t>文徳</t>
  </si>
  <si>
    <t>真和</t>
  </si>
  <si>
    <t>専大玉名</t>
  </si>
  <si>
    <t>城北</t>
  </si>
  <si>
    <t>奥村　千恵</t>
  </si>
  <si>
    <t>志水　梓</t>
  </si>
  <si>
    <t>蓑田　茜</t>
  </si>
  <si>
    <t>村里　燈</t>
  </si>
  <si>
    <t>宮本　かほり</t>
  </si>
  <si>
    <t>長田　明日香</t>
  </si>
  <si>
    <t>田上　真梨子</t>
  </si>
  <si>
    <t>東田　友里恵</t>
  </si>
  <si>
    <t>監督名：</t>
  </si>
  <si>
    <t>tel(携帯)：</t>
  </si>
  <si>
    <t>　　各氏名を入力してください。（全角漢字）　</t>
  </si>
  <si>
    <t>個人参加料</t>
  </si>
  <si>
    <t>合計金額</t>
  </si>
  <si>
    <t>日隈　泰奈</t>
  </si>
  <si>
    <t>國友　あゆみ</t>
  </si>
  <si>
    <t>樅木　愛</t>
  </si>
  <si>
    <t>原田　彩加</t>
  </si>
  <si>
    <t>坂口　愛</t>
  </si>
  <si>
    <t>山崎　望</t>
  </si>
  <si>
    <t>坂本　亜里沙</t>
  </si>
  <si>
    <t>松本　由衣</t>
  </si>
  <si>
    <t>本田　千晶</t>
  </si>
  <si>
    <t>永田　八重</t>
  </si>
  <si>
    <t>平　菜津佳</t>
  </si>
  <si>
    <t>荒木　美里</t>
  </si>
  <si>
    <t>中川　秀美</t>
  </si>
  <si>
    <t>大園　咲子</t>
  </si>
  <si>
    <t>堤　圭子</t>
  </si>
  <si>
    <t>原　美佐紀</t>
  </si>
  <si>
    <t>関　美香</t>
  </si>
  <si>
    <t>三山　郁恵</t>
  </si>
  <si>
    <t>宮本　真伊</t>
  </si>
  <si>
    <t>冨永　かおり</t>
  </si>
  <si>
    <t>丸山　茜</t>
  </si>
  <si>
    <t>宮崎　名央子</t>
  </si>
  <si>
    <t>渡辺　愛理</t>
  </si>
  <si>
    <t>工藤　亜希子</t>
  </si>
  <si>
    <t>髙川　七依</t>
  </si>
  <si>
    <t>芹口　絵美</t>
  </si>
  <si>
    <t>久富　一慧</t>
  </si>
  <si>
    <t>井上　由貴</t>
  </si>
  <si>
    <t>竹下　友貴</t>
  </si>
  <si>
    <t>古川　愛子</t>
  </si>
  <si>
    <t>永田　弥生</t>
  </si>
  <si>
    <t>大塚　望</t>
  </si>
  <si>
    <t>古閑　美香</t>
  </si>
  <si>
    <t>関　ひとみ</t>
  </si>
  <si>
    <t>西　美樹</t>
  </si>
  <si>
    <t>吉田　樹里</t>
  </si>
  <si>
    <t>西村　奈々絵</t>
  </si>
  <si>
    <t>南利　千尋</t>
  </si>
  <si>
    <t>田口　明日香</t>
  </si>
  <si>
    <t>徳永　梓</t>
  </si>
  <si>
    <t>築地　結美</t>
  </si>
  <si>
    <t>播正　茉林</t>
  </si>
  <si>
    <t>佐竹　あずさ</t>
  </si>
  <si>
    <t>橋本　恵理</t>
  </si>
  <si>
    <t>冨重　香織</t>
  </si>
  <si>
    <t>松本　理奈</t>
  </si>
  <si>
    <t>津川　春菜</t>
  </si>
  <si>
    <t>吉本　美鈴</t>
  </si>
  <si>
    <t>上野　宏美</t>
  </si>
  <si>
    <t>小山　明夏</t>
  </si>
  <si>
    <t>堀　恵</t>
  </si>
  <si>
    <t>浦野　尚美</t>
  </si>
  <si>
    <t>中田　彩華</t>
  </si>
  <si>
    <t>佐々木　亜梨沙</t>
  </si>
  <si>
    <t>加藤　里奈</t>
  </si>
  <si>
    <t>高鍋　里奈</t>
  </si>
  <si>
    <t>吉永　千紘</t>
  </si>
  <si>
    <t>岡崎　祐美</t>
  </si>
  <si>
    <t>福島　さつき</t>
  </si>
  <si>
    <t>池田　景</t>
  </si>
  <si>
    <t>小山　可奈子</t>
  </si>
  <si>
    <t>工藤　千聡</t>
  </si>
  <si>
    <t>矢野　美樹</t>
  </si>
  <si>
    <t>岡村　由布子</t>
  </si>
  <si>
    <t>加藤　瞳</t>
  </si>
  <si>
    <t>西村　典子</t>
  </si>
  <si>
    <t>古屋　千尋</t>
  </si>
  <si>
    <t>田島　彩香</t>
  </si>
  <si>
    <t>福山　陽子</t>
  </si>
  <si>
    <t>埜村　美咲紀</t>
  </si>
  <si>
    <t>猪狩　泉</t>
  </si>
  <si>
    <t>上田　康代</t>
  </si>
  <si>
    <t>江島　成美</t>
  </si>
  <si>
    <t>寺本　さおり</t>
  </si>
  <si>
    <t>農上　久美子</t>
  </si>
  <si>
    <t>岩﨑　航</t>
  </si>
  <si>
    <t>正木　碧</t>
  </si>
  <si>
    <t>竹川　優子</t>
  </si>
  <si>
    <t>高木　香織</t>
  </si>
  <si>
    <t>甲斐　聡美</t>
  </si>
  <si>
    <t>松田　亘代</t>
  </si>
  <si>
    <t>竹下　亜弥</t>
  </si>
  <si>
    <t>吉見　玲那</t>
  </si>
  <si>
    <t>福永　里織</t>
  </si>
  <si>
    <t>松下　友美</t>
  </si>
  <si>
    <t>松井　祐佳</t>
  </si>
  <si>
    <t>小柳　志穂</t>
  </si>
  <si>
    <t>中西　加奈</t>
  </si>
  <si>
    <t>本田　彩佳</t>
  </si>
  <si>
    <t>西依　亜紀</t>
  </si>
  <si>
    <t>杉本　由佳</t>
  </si>
  <si>
    <t>福田　亜由美</t>
  </si>
  <si>
    <t>永野　明子</t>
  </si>
  <si>
    <t>出上　佳奈</t>
  </si>
  <si>
    <t>中田　遼</t>
  </si>
  <si>
    <t>村上　詩織</t>
  </si>
  <si>
    <t>津口　仁美</t>
  </si>
  <si>
    <t>新井　莉奈</t>
  </si>
  <si>
    <t>森田　杏奈</t>
  </si>
  <si>
    <t>前田　華子</t>
  </si>
  <si>
    <t>徳永　智小</t>
  </si>
  <si>
    <t>辛島　怜華</t>
  </si>
  <si>
    <t>小澤　典子</t>
  </si>
  <si>
    <t>川上　紫織</t>
  </si>
  <si>
    <t>中村　心香</t>
  </si>
  <si>
    <t>峰　芙美子</t>
  </si>
  <si>
    <t>宋　明美</t>
  </si>
  <si>
    <t>松村　亜莉紗</t>
  </si>
  <si>
    <t>濱水　綾香</t>
  </si>
  <si>
    <t>大城戸　かおり</t>
  </si>
  <si>
    <t>村上　文美</t>
  </si>
  <si>
    <t>坂本　薫理</t>
  </si>
  <si>
    <t>嶋村　彩</t>
  </si>
  <si>
    <t>津留　有希実</t>
  </si>
  <si>
    <t>徳井　千晶</t>
  </si>
  <si>
    <t>元山　美希</t>
  </si>
  <si>
    <t>小山　美穂</t>
  </si>
  <si>
    <t>永田　香織</t>
  </si>
  <si>
    <t>西嶌　南</t>
  </si>
  <si>
    <t>松本　理恵子</t>
  </si>
  <si>
    <t>籾田　亜季</t>
  </si>
  <si>
    <t>中村　あゆみ</t>
  </si>
  <si>
    <t>立石　美穂</t>
  </si>
  <si>
    <t>有働　美保</t>
  </si>
  <si>
    <t>福山　里美</t>
  </si>
  <si>
    <t>原口　望</t>
  </si>
  <si>
    <t>古庄　沙也加</t>
  </si>
  <si>
    <t>徳永　美紀</t>
  </si>
  <si>
    <t>松永　加奈子</t>
  </si>
  <si>
    <t>堤　佳世</t>
  </si>
  <si>
    <t>堀川　美里</t>
  </si>
  <si>
    <t>平木　洋代</t>
  </si>
  <si>
    <t>城　美鈴</t>
  </si>
  <si>
    <t>秋月　文花</t>
  </si>
  <si>
    <t>靏　安澄</t>
  </si>
  <si>
    <t>中村　充甫</t>
  </si>
  <si>
    <t>桒鶴　千里</t>
  </si>
  <si>
    <t>中川　希望</t>
  </si>
  <si>
    <t>平田　阿喜子</t>
  </si>
  <si>
    <t>金光　麻里</t>
  </si>
  <si>
    <t>小澄　史織</t>
  </si>
  <si>
    <t>山崎　春奈</t>
  </si>
  <si>
    <t>吉里　渉</t>
  </si>
  <si>
    <t>池田　桂</t>
  </si>
  <si>
    <t>萩尾　真未</t>
  </si>
  <si>
    <t>倉原　彩花</t>
  </si>
  <si>
    <t>鶴田　彩</t>
  </si>
  <si>
    <t>後藤　恵理</t>
  </si>
  <si>
    <t>中村　侑佳</t>
  </si>
  <si>
    <t>相馬　有紗</t>
  </si>
  <si>
    <t>渡辺　千裕</t>
  </si>
  <si>
    <t>宮田　祥子</t>
  </si>
  <si>
    <t>今村　保奈美</t>
  </si>
  <si>
    <t>中村　明日香</t>
  </si>
  <si>
    <t>廣瀬　真純</t>
  </si>
  <si>
    <t>加久　悠</t>
  </si>
  <si>
    <t>真鍋　静可</t>
  </si>
  <si>
    <t>水口　智美</t>
  </si>
  <si>
    <t>下城　布希子</t>
  </si>
  <si>
    <t>田代　沙織</t>
  </si>
  <si>
    <t>中尾　有沙</t>
  </si>
  <si>
    <t>日田　早耶</t>
  </si>
  <si>
    <t>山本　麻美</t>
  </si>
  <si>
    <t>薄田　杏奈</t>
  </si>
  <si>
    <t>宮本　彩加</t>
  </si>
  <si>
    <t>日田　恵理</t>
  </si>
  <si>
    <t>渡邊　苗代</t>
  </si>
  <si>
    <t>甲斐　成美</t>
  </si>
  <si>
    <t>波多野　理</t>
  </si>
  <si>
    <t>岩本　菜那</t>
  </si>
  <si>
    <t>時松　千波</t>
  </si>
  <si>
    <t>後藤　恵</t>
  </si>
  <si>
    <t>緒方　愛</t>
  </si>
  <si>
    <t>川上　絵美</t>
  </si>
  <si>
    <t>草野　智子</t>
  </si>
  <si>
    <t>吉住　友希</t>
  </si>
  <si>
    <t>高山　美沙希</t>
  </si>
  <si>
    <t>坂本　真子</t>
  </si>
  <si>
    <t>松本　知沙</t>
  </si>
  <si>
    <t>緒方　悠衣</t>
  </si>
  <si>
    <t>長松　優生子</t>
  </si>
  <si>
    <t>高濱　里華</t>
  </si>
  <si>
    <t>早川　沙央里</t>
  </si>
  <si>
    <t>小山　香織</t>
  </si>
  <si>
    <t>嶋﨑　友里恵</t>
  </si>
  <si>
    <t>七田　いずみ</t>
  </si>
  <si>
    <t>林　千裕</t>
  </si>
  <si>
    <t>津留　啓</t>
  </si>
  <si>
    <t>宍戸　咲姫</t>
  </si>
  <si>
    <t>大島　翠</t>
  </si>
  <si>
    <t>永津　未羽</t>
  </si>
  <si>
    <t>園田　洋美</t>
  </si>
  <si>
    <t>上田　真理恵</t>
  </si>
  <si>
    <t>志賀　菜穂子</t>
  </si>
  <si>
    <t>油谷　ちえみ</t>
  </si>
  <si>
    <t>石貫　景子</t>
  </si>
  <si>
    <t>古閑　絵美里</t>
  </si>
  <si>
    <t>後藤　彩日</t>
  </si>
  <si>
    <t>林　亜祐美</t>
  </si>
  <si>
    <t>福永　由布</t>
  </si>
  <si>
    <t>松永　香澄</t>
  </si>
  <si>
    <t>松永　百合絵</t>
  </si>
  <si>
    <t>山本　江理</t>
  </si>
  <si>
    <t>緒方　香澄</t>
  </si>
  <si>
    <t>木實　麻衣</t>
  </si>
  <si>
    <t>長濱　景</t>
  </si>
  <si>
    <t>北野　史子</t>
  </si>
  <si>
    <t>興梠　由佳理</t>
  </si>
  <si>
    <t>松永　侑子</t>
  </si>
  <si>
    <t>井　愛里</t>
  </si>
  <si>
    <t>田邊　綾華</t>
  </si>
  <si>
    <t>成松　充</t>
  </si>
  <si>
    <r>
      <t>梅田　</t>
    </r>
    <r>
      <rPr>
        <sz val="11"/>
        <rFont val="ＭＳ Ｐゴシック"/>
        <family val="3"/>
      </rPr>
      <t>亜沙里</t>
    </r>
  </si>
  <si>
    <t>坂口　由佳</t>
  </si>
  <si>
    <t>湯野　香</t>
  </si>
  <si>
    <t>辻川　久美子</t>
  </si>
  <si>
    <t>山下　景子</t>
  </si>
  <si>
    <t>水永　美紀</t>
  </si>
  <si>
    <t>木下　絵美子</t>
  </si>
  <si>
    <t>沢邑　美智加</t>
  </si>
  <si>
    <t>中川　京美</t>
  </si>
  <si>
    <t>久保田　翔子</t>
  </si>
  <si>
    <t>平川　歩</t>
  </si>
  <si>
    <t>宮川　千尋</t>
  </si>
  <si>
    <t>村田　理沙</t>
  </si>
  <si>
    <t>宮崎　公美</t>
  </si>
  <si>
    <t>池田　侑加理</t>
  </si>
  <si>
    <t>佐藤　菜々美</t>
  </si>
  <si>
    <r>
      <t>桑本　</t>
    </r>
    <r>
      <rPr>
        <sz val="11"/>
        <rFont val="ＭＳ Ｐゴシック"/>
        <family val="3"/>
      </rPr>
      <t>静香</t>
    </r>
  </si>
  <si>
    <t>梅本　有香里</t>
  </si>
  <si>
    <t>井戸　綾美</t>
  </si>
  <si>
    <t>森脇　可絵</t>
  </si>
  <si>
    <t>島田　知佳</t>
  </si>
  <si>
    <t>黒木　千絵</t>
  </si>
  <si>
    <t>藤井　千恵</t>
  </si>
  <si>
    <t>藤本　亜弓</t>
  </si>
  <si>
    <t>梅田　愛弓</t>
  </si>
  <si>
    <t>濱田　悠</t>
  </si>
  <si>
    <t>坂本　絵理</t>
  </si>
  <si>
    <t>山下　彩</t>
  </si>
  <si>
    <t>小崎　真菜</t>
  </si>
  <si>
    <t>山口　薫</t>
  </si>
  <si>
    <t>引率の先生方は３名まで入場料が無料になります。</t>
  </si>
  <si>
    <t>引率教師：</t>
  </si>
  <si>
    <t>※注意：登録番号（ナンバーカード）は当日使用のものと必ず一致すること。</t>
  </si>
  <si>
    <r>
      <t>入力方法：</t>
    </r>
    <r>
      <rPr>
        <sz val="11"/>
        <rFont val="ＭＳ Ｐゴシック"/>
        <family val="3"/>
      </rPr>
      <t>選手エントリーのシートに必要事項を入力してください。競技運営がコンピュータ処理のため重複しない、学校割り当ての登録番号を必ず入力してください。後印刷し学校長印があるものを大会当日提出して下さい。</t>
    </r>
  </si>
  <si>
    <r>
      <t>申込メール送信の注意点
　</t>
    </r>
    <r>
      <rPr>
        <sz val="11"/>
        <rFont val="ＭＳ Ｐゴシック"/>
        <family val="3"/>
      </rPr>
      <t xml:space="preserve">・件名には「クロスカントリー申込（学校名）」と入力して下さい。
　・メールの本文には発信者（学校名、担当者連絡先）を入力してください。
</t>
    </r>
    <r>
      <rPr>
        <b/>
        <sz val="11"/>
        <rFont val="ＭＳ Ｐゴシック"/>
        <family val="3"/>
      </rPr>
      <t>（県立教職員メール使用時の注意点）</t>
    </r>
    <r>
      <rPr>
        <sz val="11"/>
        <rFont val="ＭＳ Ｐゴシック"/>
        <family val="3"/>
      </rPr>
      <t xml:space="preserve">
　・ファイルの添付ミスが多くあっています。（ファイル添付ボタンをクリック）</t>
    </r>
  </si>
  <si>
    <t>阿蘇中央</t>
  </si>
  <si>
    <t>天草倉岳校</t>
  </si>
  <si>
    <t>熊本高専熊本</t>
  </si>
  <si>
    <t>熊本高専八代</t>
  </si>
  <si>
    <t>上天草</t>
  </si>
  <si>
    <t>東海大星翔</t>
  </si>
  <si>
    <t>第一</t>
  </si>
  <si>
    <t>第二</t>
  </si>
  <si>
    <t>熊本盲</t>
  </si>
  <si>
    <t>八代清流</t>
  </si>
  <si>
    <t>熊本学園大付</t>
  </si>
  <si>
    <t>ひのくに高等支援</t>
  </si>
  <si>
    <t>松橋高等支援</t>
  </si>
  <si>
    <t>荒尾高等支援</t>
  </si>
  <si>
    <t>必由館</t>
  </si>
  <si>
    <t>千原台</t>
  </si>
  <si>
    <t>岱志</t>
  </si>
  <si>
    <t>*******</t>
  </si>
  <si>
    <t>天草拓心</t>
  </si>
  <si>
    <t>平成２９年度　第５８回熊本県高等学校クロスカントリー大会</t>
  </si>
  <si>
    <t>Ｈ２９</t>
  </si>
  <si>
    <t>第５８回県高校クロスカントリー大会申込</t>
  </si>
  <si>
    <r>
      <t>メール申込先</t>
    </r>
    <r>
      <rPr>
        <sz val="11"/>
        <rFont val="ＭＳ Ｐゴシック"/>
        <family val="3"/>
      </rPr>
      <t>　熊本中央高校　西口　賢士　ｱﾄﾞﾚｽ　</t>
    </r>
    <r>
      <rPr>
        <b/>
        <sz val="11"/>
        <rFont val="ＭＳ Ｐゴシック"/>
        <family val="3"/>
      </rPr>
      <t>west.s.o@live.jp
　　申込み締め切り：１２月２０日（水）１２：００まで
確認後、発信されたアドレスへ返信メールを送信します。
返信メールの確認は必ずお願いします。（返信に１日程かかります）</t>
    </r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</si>
</sst>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#&quot;:&quot;##&quot;.&quot;##"/>
    <numFmt numFmtId="178" formatCode="[&gt;9999]##&quot;:&quot;##&quot;.&quot;##;##&quot;.&quot;##"/>
    <numFmt numFmtId="179" formatCode="0;;&quot;&quot;"/>
    <numFmt numFmtId="180" formatCode="&quot;男&quot;\ ##\ &quot;名&quot;"/>
    <numFmt numFmtId="181" formatCode="&quot;男&quot;\ ##&quot;名&quot;"/>
    <numFmt numFmtId="182" formatCode="&quot;女&quot;\ ##&quot;名&quot;"/>
    <numFmt numFmtId="183" formatCode="&quot;女&quot;\ 0&quot;名&quot;"/>
    <numFmt numFmtId="184" formatCode="&quot;男&quot;\ 0&quot;名&quot;"/>
    <numFmt numFmtId="185" formatCode="&quot;男&quot;\ 0"/>
    <numFmt numFmtId="186" formatCode="&quot;女&quot;\ 0"/>
    <numFmt numFmtId="187" formatCode="m&quot;月&quot;d&quot;日&quot;;@"/>
    <numFmt numFmtId="188" formatCode="[$-411]ge\.m\.d;@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ゴシック"/>
      <family val="3"/>
    </font>
    <font>
      <sz val="9"/>
      <name val="ＭＳ Ｐゴシック"/>
      <family val="3"/>
    </font>
    <font>
      <sz val="12"/>
      <name val="ＭＳ ゴシック"/>
      <family val="3"/>
    </font>
    <font>
      <sz val="12"/>
      <name val="ＭＳ Ｐゴシック"/>
      <family val="3"/>
    </font>
    <font>
      <sz val="11"/>
      <color indexed="42"/>
      <name val="ＭＳ Ｐゴシック"/>
      <family val="3"/>
    </font>
    <font>
      <sz val="11"/>
      <color indexed="47"/>
      <name val="ＭＳ Ｐゴシック"/>
      <family val="3"/>
    </font>
    <font>
      <sz val="11"/>
      <color indexed="10"/>
      <name val="ＭＳ Ｐゴシック"/>
      <family val="3"/>
    </font>
    <font>
      <sz val="11"/>
      <color indexed="51"/>
      <name val="ＭＳ Ｐ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>
        <color indexed="30"/>
      </left>
      <right style="thin">
        <color indexed="30"/>
      </right>
      <top>
        <color indexed="63"/>
      </top>
      <bottom style="thin">
        <color indexed="30"/>
      </bottom>
    </border>
    <border>
      <left style="thin">
        <color indexed="30"/>
      </left>
      <right style="thin">
        <color indexed="30"/>
      </right>
      <top style="thin">
        <color indexed="30"/>
      </top>
      <bottom style="medium">
        <color indexed="30"/>
      </bottom>
    </border>
    <border>
      <left style="medium">
        <color indexed="30"/>
      </left>
      <right style="thin">
        <color indexed="30"/>
      </right>
      <top>
        <color indexed="63"/>
      </top>
      <bottom style="thin">
        <color indexed="30"/>
      </bottom>
    </border>
    <border>
      <left style="medium">
        <color indexed="30"/>
      </left>
      <right style="thin">
        <color indexed="30"/>
      </right>
      <top style="thin">
        <color indexed="30"/>
      </top>
      <bottom style="thin">
        <color indexed="30"/>
      </bottom>
    </border>
    <border>
      <left style="medium">
        <color indexed="30"/>
      </left>
      <right style="thin">
        <color indexed="30"/>
      </right>
      <top style="thin">
        <color indexed="30"/>
      </top>
      <bottom style="medium">
        <color indexed="30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>
        <color indexed="30"/>
      </top>
      <bottom style="medium">
        <color indexed="30"/>
      </bottom>
    </border>
    <border>
      <left style="thin">
        <color indexed="30"/>
      </left>
      <right style="medium">
        <color indexed="30"/>
      </right>
      <top style="thin">
        <color indexed="30"/>
      </top>
      <bottom style="medium">
        <color indexed="30"/>
      </bottom>
    </border>
    <border>
      <left style="thin">
        <color indexed="30"/>
      </left>
      <right style="medium">
        <color indexed="30"/>
      </right>
      <top style="medium">
        <color indexed="30"/>
      </top>
      <bottom style="thin">
        <color indexed="30"/>
      </bottom>
    </border>
    <border>
      <left style="thin">
        <color indexed="30"/>
      </left>
      <right style="medium">
        <color indexed="30"/>
      </right>
      <top>
        <color indexed="63"/>
      </top>
      <bottom style="thin">
        <color indexed="30"/>
      </bottom>
    </border>
    <border>
      <left style="medium">
        <color indexed="10"/>
      </left>
      <right style="thin">
        <color indexed="10"/>
      </right>
      <top style="thin">
        <color indexed="10"/>
      </top>
      <bottom style="medium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indexed="10"/>
      </bottom>
    </border>
    <border>
      <left style="thin">
        <color indexed="10"/>
      </left>
      <right style="medium">
        <color indexed="10"/>
      </right>
      <top style="thin">
        <color indexed="10"/>
      </top>
      <bottom style="medium">
        <color indexed="10"/>
      </bottom>
    </border>
    <border>
      <left style="medium">
        <color indexed="10"/>
      </left>
      <right style="thin">
        <color indexed="10"/>
      </right>
      <top style="medium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medium">
        <color indexed="10"/>
      </top>
      <bottom style="thin">
        <color indexed="10"/>
      </bottom>
    </border>
    <border>
      <left style="thin">
        <color indexed="10"/>
      </left>
      <right style="medium">
        <color indexed="10"/>
      </right>
      <top style="medium">
        <color indexed="10"/>
      </top>
      <bottom style="thin">
        <color indexed="10"/>
      </bottom>
    </border>
    <border>
      <left style="medium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medium">
        <color indexed="10"/>
      </right>
      <top style="thin">
        <color indexed="10"/>
      </top>
      <bottom style="thin">
        <color indexed="10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/>
      <right style="thin"/>
      <top>
        <color indexed="63"/>
      </top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30"/>
      </left>
      <right>
        <color indexed="63"/>
      </right>
      <top>
        <color indexed="63"/>
      </top>
      <bottom>
        <color indexed="63"/>
      </bottom>
    </border>
    <border>
      <left style="medium">
        <color indexed="30"/>
      </left>
      <right>
        <color indexed="63"/>
      </right>
      <top style="medium">
        <color indexed="30"/>
      </top>
      <bottom>
        <color indexed="63"/>
      </bottom>
    </border>
    <border>
      <left>
        <color indexed="63"/>
      </left>
      <right style="medium">
        <color indexed="30"/>
      </right>
      <top style="medium">
        <color indexed="30"/>
      </top>
      <bottom>
        <color indexed="63"/>
      </bottom>
    </border>
    <border>
      <left style="medium">
        <color indexed="30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 style="medium">
        <color indexed="30"/>
      </right>
      <top>
        <color indexed="63"/>
      </top>
      <bottom style="medium">
        <color indexed="30"/>
      </bottom>
    </border>
    <border>
      <left style="medium">
        <color indexed="30"/>
      </left>
      <right style="thin">
        <color indexed="30"/>
      </right>
      <top style="medium">
        <color indexed="30"/>
      </top>
      <bottom style="thin">
        <color indexed="30"/>
      </bottom>
    </border>
    <border>
      <left style="thin">
        <color indexed="30"/>
      </left>
      <right style="thin">
        <color indexed="30"/>
      </right>
      <top style="medium">
        <color indexed="30"/>
      </top>
      <bottom style="thin">
        <color indexed="3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6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33" borderId="0" xfId="0" applyFill="1" applyAlignment="1">
      <alignment/>
    </xf>
    <xf numFmtId="0" fontId="0" fillId="33" borderId="0" xfId="0" applyFill="1" applyAlignment="1">
      <alignment vertical="center"/>
    </xf>
    <xf numFmtId="0" fontId="3" fillId="34" borderId="10" xfId="0" applyFont="1" applyFill="1" applyBorder="1" applyAlignment="1">
      <alignment horizontal="right"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 horizontal="right" vertical="center"/>
    </xf>
    <xf numFmtId="0" fontId="0" fillId="34" borderId="0" xfId="0" applyFill="1" applyBorder="1" applyAlignment="1">
      <alignment horizontal="right" vertical="center"/>
    </xf>
    <xf numFmtId="0" fontId="0" fillId="34" borderId="14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0" xfId="0" applyFill="1" applyBorder="1" applyAlignment="1">
      <alignment horizontal="right" vertical="top"/>
    </xf>
    <xf numFmtId="0" fontId="0" fillId="34" borderId="0" xfId="0" applyFill="1" applyBorder="1" applyAlignment="1">
      <alignment vertical="top"/>
    </xf>
    <xf numFmtId="0" fontId="0" fillId="0" borderId="0" xfId="0" applyAlignment="1">
      <alignment vertical="center"/>
    </xf>
    <xf numFmtId="0" fontId="0" fillId="0" borderId="15" xfId="0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/>
      <protection/>
    </xf>
    <xf numFmtId="0" fontId="9" fillId="0" borderId="15" xfId="0" applyFont="1" applyFill="1" applyBorder="1" applyAlignment="1" applyProtection="1">
      <alignment vertical="center"/>
      <protection locked="0"/>
    </xf>
    <xf numFmtId="0" fontId="3" fillId="34" borderId="16" xfId="0" applyFont="1" applyFill="1" applyBorder="1" applyAlignment="1">
      <alignment horizontal="left" vertical="center"/>
    </xf>
    <xf numFmtId="0" fontId="0" fillId="34" borderId="17" xfId="0" applyFill="1" applyBorder="1" applyAlignment="1">
      <alignment/>
    </xf>
    <xf numFmtId="0" fontId="0" fillId="34" borderId="17" xfId="0" applyFill="1" applyBorder="1" applyAlignment="1">
      <alignment horizontal="right" vertical="top"/>
    </xf>
    <xf numFmtId="0" fontId="0" fillId="34" borderId="17" xfId="0" applyFill="1" applyBorder="1" applyAlignment="1">
      <alignment vertical="top"/>
    </xf>
    <xf numFmtId="0" fontId="0" fillId="34" borderId="18" xfId="0" applyFill="1" applyBorder="1" applyAlignment="1">
      <alignment/>
    </xf>
    <xf numFmtId="0" fontId="0" fillId="34" borderId="19" xfId="0" applyFill="1" applyBorder="1" applyAlignment="1">
      <alignment vertical="center"/>
    </xf>
    <xf numFmtId="0" fontId="0" fillId="34" borderId="20" xfId="0" applyFill="1" applyBorder="1" applyAlignment="1">
      <alignment/>
    </xf>
    <xf numFmtId="0" fontId="0" fillId="34" borderId="20" xfId="0" applyFill="1" applyBorder="1" applyAlignment="1">
      <alignment horizontal="right" vertical="top"/>
    </xf>
    <xf numFmtId="0" fontId="0" fillId="34" borderId="20" xfId="0" applyFill="1" applyBorder="1" applyAlignment="1">
      <alignment vertical="top"/>
    </xf>
    <xf numFmtId="0" fontId="8" fillId="34" borderId="0" xfId="0" applyFont="1" applyFill="1" applyBorder="1" applyAlignment="1">
      <alignment vertical="center"/>
    </xf>
    <xf numFmtId="0" fontId="0" fillId="34" borderId="21" xfId="0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22" xfId="0" applyFill="1" applyBorder="1" applyAlignment="1" applyProtection="1">
      <alignment vertical="center"/>
      <protection locked="0"/>
    </xf>
    <xf numFmtId="0" fontId="0" fillId="0" borderId="23" xfId="0" applyFill="1" applyBorder="1" applyAlignment="1" applyProtection="1">
      <alignment vertical="center"/>
      <protection locked="0"/>
    </xf>
    <xf numFmtId="0" fontId="7" fillId="33" borderId="15" xfId="0" applyFont="1" applyFill="1" applyBorder="1" applyAlignment="1">
      <alignment horizontal="center" vertical="center"/>
    </xf>
    <xf numFmtId="5" fontId="7" fillId="33" borderId="15" xfId="0" applyNumberFormat="1" applyFont="1" applyFill="1" applyBorder="1" applyAlignment="1">
      <alignment horizontal="right" vertical="center"/>
    </xf>
    <xf numFmtId="0" fontId="11" fillId="33" borderId="0" xfId="0" applyFont="1" applyFill="1" applyAlignment="1">
      <alignment vertical="center"/>
    </xf>
    <xf numFmtId="0" fontId="0" fillId="0" borderId="22" xfId="0" applyFont="1" applyFill="1" applyBorder="1" applyAlignment="1" applyProtection="1">
      <alignment vertical="center" shrinkToFit="1"/>
      <protection locked="0"/>
    </xf>
    <xf numFmtId="0" fontId="0" fillId="0" borderId="22" xfId="0" applyFont="1" applyFill="1" applyBorder="1" applyAlignment="1" applyProtection="1">
      <alignment horizontal="center" vertical="center"/>
      <protection locked="0"/>
    </xf>
    <xf numFmtId="0" fontId="0" fillId="0" borderId="23" xfId="0" applyFont="1" applyFill="1" applyBorder="1" applyAlignment="1" applyProtection="1">
      <alignment vertical="center" shrinkToFit="1"/>
      <protection locked="0"/>
    </xf>
    <xf numFmtId="0" fontId="0" fillId="0" borderId="23" xfId="0" applyFont="1" applyFill="1" applyBorder="1" applyAlignment="1" applyProtection="1">
      <alignment horizontal="center" vertical="center"/>
      <protection locked="0"/>
    </xf>
    <xf numFmtId="5" fontId="7" fillId="33" borderId="0" xfId="0" applyNumberFormat="1" applyFont="1" applyFill="1" applyBorder="1" applyAlignment="1">
      <alignment horizontal="right" vertical="center"/>
    </xf>
    <xf numFmtId="0" fontId="11" fillId="33" borderId="0" xfId="0" applyNumberFormat="1" applyFont="1" applyFill="1" applyAlignment="1">
      <alignment vertical="center"/>
    </xf>
    <xf numFmtId="0" fontId="12" fillId="34" borderId="11" xfId="0" applyFont="1" applyFill="1" applyBorder="1" applyAlignment="1">
      <alignment horizontal="left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49" fontId="11" fillId="33" borderId="0" xfId="0" applyNumberFormat="1" applyFont="1" applyFill="1" applyAlignment="1">
      <alignment vertical="center"/>
    </xf>
    <xf numFmtId="0" fontId="13" fillId="0" borderId="0" xfId="0" applyFont="1" applyFill="1" applyAlignment="1">
      <alignment vertical="center"/>
    </xf>
    <xf numFmtId="57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33" borderId="27" xfId="0" applyFill="1" applyBorder="1" applyAlignment="1">
      <alignment horizontal="center" vertical="center"/>
    </xf>
    <xf numFmtId="0" fontId="0" fillId="33" borderId="28" xfId="0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0" xfId="0" applyFont="1" applyFill="1" applyAlignment="1">
      <alignment vertical="center"/>
    </xf>
    <xf numFmtId="57" fontId="0" fillId="0" borderId="29" xfId="0" applyNumberFormat="1" applyFill="1" applyBorder="1" applyAlignment="1">
      <alignment horizontal="center" vertical="center" shrinkToFit="1"/>
    </xf>
    <xf numFmtId="0" fontId="12" fillId="34" borderId="17" xfId="0" applyFont="1" applyFill="1" applyBorder="1" applyAlignment="1">
      <alignment/>
    </xf>
    <xf numFmtId="0" fontId="14" fillId="33" borderId="0" xfId="0" applyFont="1" applyFill="1" applyAlignment="1">
      <alignment horizontal="center" vertical="center"/>
    </xf>
    <xf numFmtId="188" fontId="0" fillId="0" borderId="0" xfId="0" applyNumberFormat="1" applyAlignment="1">
      <alignment/>
    </xf>
    <xf numFmtId="0" fontId="3" fillId="35" borderId="26" xfId="0" applyFont="1" applyFill="1" applyBorder="1" applyAlignment="1">
      <alignment horizontal="center" vertical="center" wrapText="1"/>
    </xf>
    <xf numFmtId="0" fontId="0" fillId="35" borderId="23" xfId="0" applyFill="1" applyBorder="1" applyAlignment="1">
      <alignment horizontal="center" vertical="center"/>
    </xf>
    <xf numFmtId="0" fontId="3" fillId="35" borderId="30" xfId="0" applyFont="1" applyFill="1" applyBorder="1" applyAlignment="1">
      <alignment horizontal="center" vertical="center"/>
    </xf>
    <xf numFmtId="0" fontId="3" fillId="35" borderId="23" xfId="0" applyFont="1" applyFill="1" applyBorder="1" applyAlignment="1">
      <alignment horizontal="center" vertical="center"/>
    </xf>
    <xf numFmtId="0" fontId="0" fillId="0" borderId="31" xfId="0" applyFill="1" applyBorder="1" applyAlignment="1" applyProtection="1">
      <alignment horizontal="center" vertical="center" shrinkToFit="1"/>
      <protection locked="0"/>
    </xf>
    <xf numFmtId="0" fontId="0" fillId="0" borderId="32" xfId="0" applyFill="1" applyBorder="1" applyAlignment="1" applyProtection="1">
      <alignment horizontal="center" vertical="center" shrinkToFit="1"/>
      <protection locked="0"/>
    </xf>
    <xf numFmtId="0" fontId="0" fillId="0" borderId="30" xfId="0" applyFill="1" applyBorder="1" applyAlignment="1" applyProtection="1">
      <alignment horizontal="center" vertical="center" shrinkToFit="1"/>
      <protection locked="0"/>
    </xf>
    <xf numFmtId="0" fontId="0" fillId="0" borderId="0" xfId="0" applyFont="1" applyBorder="1" applyAlignment="1">
      <alignment horizontal="center" vertical="center"/>
    </xf>
    <xf numFmtId="0" fontId="0" fillId="0" borderId="0" xfId="0" applyFill="1" applyBorder="1" applyAlignment="1" applyProtection="1">
      <alignment horizontal="center" vertical="center" shrinkToFit="1"/>
      <protection locked="0"/>
    </xf>
    <xf numFmtId="0" fontId="3" fillId="0" borderId="0" xfId="0" applyFont="1" applyFill="1" applyBorder="1" applyAlignment="1">
      <alignment horizontal="center" vertical="center"/>
    </xf>
    <xf numFmtId="0" fontId="3" fillId="34" borderId="33" xfId="0" applyFont="1" applyFill="1" applyBorder="1" applyAlignment="1">
      <alignment horizontal="center" vertical="center" wrapText="1"/>
    </xf>
    <xf numFmtId="0" fontId="0" fillId="34" borderId="34" xfId="0" applyFill="1" applyBorder="1" applyAlignment="1">
      <alignment horizontal="center" vertical="center"/>
    </xf>
    <xf numFmtId="0" fontId="3" fillId="34" borderId="34" xfId="0" applyFont="1" applyFill="1" applyBorder="1" applyAlignment="1">
      <alignment horizontal="center" vertical="center"/>
    </xf>
    <xf numFmtId="0" fontId="3" fillId="34" borderId="35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0" fillId="0" borderId="37" xfId="0" applyFill="1" applyBorder="1" applyAlignment="1" applyProtection="1">
      <alignment vertical="center"/>
      <protection locked="0"/>
    </xf>
    <xf numFmtId="0" fontId="0" fillId="0" borderId="37" xfId="0" applyFont="1" applyFill="1" applyBorder="1" applyAlignment="1" applyProtection="1">
      <alignment vertical="center" shrinkToFit="1"/>
      <protection locked="0"/>
    </xf>
    <xf numFmtId="0" fontId="0" fillId="0" borderId="37" xfId="0" applyFont="1" applyFill="1" applyBorder="1" applyAlignment="1" applyProtection="1">
      <alignment horizontal="center" vertical="center"/>
      <protection locked="0"/>
    </xf>
    <xf numFmtId="0" fontId="0" fillId="0" borderId="38" xfId="0" applyFill="1" applyBorder="1" applyAlignment="1" applyProtection="1">
      <alignment horizontal="center" vertical="center" shrinkToFit="1"/>
      <protection locked="0"/>
    </xf>
    <xf numFmtId="0" fontId="3" fillId="0" borderId="39" xfId="0" applyFont="1" applyFill="1" applyBorder="1" applyAlignment="1">
      <alignment horizontal="center" vertical="center"/>
    </xf>
    <xf numFmtId="0" fontId="0" fillId="0" borderId="40" xfId="0" applyFill="1" applyBorder="1" applyAlignment="1" applyProtection="1">
      <alignment vertical="center"/>
      <protection locked="0"/>
    </xf>
    <xf numFmtId="0" fontId="0" fillId="0" borderId="40" xfId="0" applyFont="1" applyFill="1" applyBorder="1" applyAlignment="1" applyProtection="1">
      <alignment vertical="center" shrinkToFit="1"/>
      <protection locked="0"/>
    </xf>
    <xf numFmtId="0" fontId="0" fillId="0" borderId="40" xfId="0" applyFont="1" applyFill="1" applyBorder="1" applyAlignment="1" applyProtection="1">
      <alignment horizontal="center" vertical="center"/>
      <protection locked="0"/>
    </xf>
    <xf numFmtId="0" fontId="0" fillId="0" borderId="41" xfId="0" applyFill="1" applyBorder="1" applyAlignment="1" applyProtection="1">
      <alignment horizontal="center" vertical="center" shrinkToFit="1"/>
      <protection locked="0"/>
    </xf>
    <xf numFmtId="0" fontId="3" fillId="0" borderId="33" xfId="0" applyFont="1" applyFill="1" applyBorder="1" applyAlignment="1">
      <alignment horizontal="center" vertical="center"/>
    </xf>
    <xf numFmtId="0" fontId="0" fillId="0" borderId="34" xfId="0" applyFill="1" applyBorder="1" applyAlignment="1" applyProtection="1">
      <alignment vertical="center"/>
      <protection locked="0"/>
    </xf>
    <xf numFmtId="0" fontId="0" fillId="0" borderId="34" xfId="0" applyFont="1" applyFill="1" applyBorder="1" applyAlignment="1" applyProtection="1">
      <alignment vertical="center" shrinkToFit="1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0" fontId="0" fillId="0" borderId="35" xfId="0" applyFill="1" applyBorder="1" applyAlignment="1" applyProtection="1">
      <alignment horizontal="center" vertical="center" shrinkToFit="1"/>
      <protection locked="0"/>
    </xf>
    <xf numFmtId="0" fontId="3" fillId="35" borderId="23" xfId="0" applyFont="1" applyFill="1" applyBorder="1" applyAlignment="1">
      <alignment horizontal="center" vertical="center" shrinkToFit="1"/>
    </xf>
    <xf numFmtId="0" fontId="3" fillId="34" borderId="34" xfId="0" applyFont="1" applyFill="1" applyBorder="1" applyAlignment="1">
      <alignment horizontal="center" vertical="center" shrinkToFit="1"/>
    </xf>
    <xf numFmtId="0" fontId="4" fillId="33" borderId="42" xfId="0" applyFont="1" applyFill="1" applyBorder="1" applyAlignment="1">
      <alignment horizontal="center" vertical="center"/>
    </xf>
    <xf numFmtId="5" fontId="7" fillId="33" borderId="43" xfId="0" applyNumberFormat="1" applyFont="1" applyFill="1" applyBorder="1" applyAlignment="1">
      <alignment horizontal="right" vertical="center"/>
    </xf>
    <xf numFmtId="0" fontId="0" fillId="33" borderId="42" xfId="0" applyFill="1" applyBorder="1" applyAlignment="1">
      <alignment horizontal="center" vertical="center"/>
    </xf>
    <xf numFmtId="184" fontId="0" fillId="33" borderId="44" xfId="0" applyNumberFormat="1" applyFill="1" applyBorder="1" applyAlignment="1">
      <alignment horizontal="center" vertical="center"/>
    </xf>
    <xf numFmtId="183" fontId="0" fillId="33" borderId="45" xfId="0" applyNumberFormat="1" applyFill="1" applyBorder="1" applyAlignment="1">
      <alignment horizontal="center" vertical="center"/>
    </xf>
    <xf numFmtId="0" fontId="0" fillId="33" borderId="0" xfId="0" applyFont="1" applyFill="1" applyAlignment="1">
      <alignment vertical="center"/>
    </xf>
    <xf numFmtId="0" fontId="0" fillId="33" borderId="0" xfId="0" applyFont="1" applyFill="1" applyBorder="1" applyAlignment="1">
      <alignment horizontal="center" vertical="center"/>
    </xf>
    <xf numFmtId="49" fontId="9" fillId="33" borderId="0" xfId="0" applyNumberFormat="1" applyFont="1" applyFill="1" applyBorder="1" applyAlignment="1">
      <alignment horizontal="right" vertical="center"/>
    </xf>
    <xf numFmtId="0" fontId="0" fillId="33" borderId="0" xfId="0" applyNumberFormat="1" applyFont="1" applyFill="1" applyAlignment="1">
      <alignment vertical="center"/>
    </xf>
    <xf numFmtId="0" fontId="0" fillId="33" borderId="0" xfId="0" applyFont="1" applyFill="1" applyAlignment="1">
      <alignment vertical="center"/>
    </xf>
    <xf numFmtId="0" fontId="0" fillId="0" borderId="0" xfId="0" applyFont="1" applyAlignment="1">
      <alignment/>
    </xf>
    <xf numFmtId="0" fontId="0" fillId="0" borderId="46" xfId="0" applyFill="1" applyBorder="1" applyAlignment="1" applyProtection="1">
      <alignment vertical="center"/>
      <protection locked="0"/>
    </xf>
    <xf numFmtId="0" fontId="0" fillId="34" borderId="47" xfId="0" applyFill="1" applyBorder="1" applyAlignment="1">
      <alignment horizontal="right" vertical="center"/>
    </xf>
    <xf numFmtId="0" fontId="0" fillId="34" borderId="48" xfId="0" applyFill="1" applyBorder="1" applyAlignment="1">
      <alignment horizontal="right" vertical="center"/>
    </xf>
    <xf numFmtId="5" fontId="0" fillId="33" borderId="0" xfId="0" applyNumberFormat="1" applyFont="1" applyFill="1" applyAlignment="1">
      <alignment vertical="center"/>
    </xf>
    <xf numFmtId="0" fontId="0" fillId="34" borderId="0" xfId="0" applyFill="1" applyAlignment="1">
      <alignment/>
    </xf>
    <xf numFmtId="0" fontId="0" fillId="34" borderId="47" xfId="0" applyFill="1" applyBorder="1" applyAlignment="1">
      <alignment horizontal="left" vertical="center"/>
    </xf>
    <xf numFmtId="57" fontId="3" fillId="0" borderId="49" xfId="0" applyNumberFormat="1" applyFont="1" applyFill="1" applyBorder="1" applyAlignment="1">
      <alignment horizontal="center"/>
    </xf>
    <xf numFmtId="0" fontId="0" fillId="34" borderId="50" xfId="0" applyFill="1" applyBorder="1" applyAlignment="1">
      <alignment horizontal="right" vertical="center"/>
    </xf>
    <xf numFmtId="0" fontId="3" fillId="0" borderId="29" xfId="0" applyNumberFormat="1" applyFont="1" applyFill="1" applyBorder="1" applyAlignment="1">
      <alignment horizontal="left" vertical="center"/>
    </xf>
    <xf numFmtId="0" fontId="4" fillId="33" borderId="0" xfId="0" applyFont="1" applyFill="1" applyAlignment="1">
      <alignment vertical="center" wrapText="1"/>
    </xf>
    <xf numFmtId="0" fontId="7" fillId="33" borderId="47" xfId="0" applyFont="1" applyFill="1" applyBorder="1" applyAlignment="1">
      <alignment horizontal="center" vertical="center" wrapText="1" shrinkToFit="1"/>
    </xf>
    <xf numFmtId="0" fontId="0" fillId="33" borderId="0" xfId="0" applyFont="1" applyFill="1" applyAlignment="1">
      <alignment vertical="center" wrapText="1"/>
    </xf>
    <xf numFmtId="0" fontId="0" fillId="33" borderId="51" xfId="0" applyFill="1" applyBorder="1" applyAlignment="1">
      <alignment horizontal="center" vertical="center"/>
    </xf>
    <xf numFmtId="0" fontId="0" fillId="33" borderId="52" xfId="0" applyFill="1" applyBorder="1" applyAlignment="1">
      <alignment horizontal="center" vertical="center"/>
    </xf>
    <xf numFmtId="49" fontId="10" fillId="0" borderId="53" xfId="0" applyNumberFormat="1" applyFont="1" applyFill="1" applyBorder="1" applyAlignment="1" applyProtection="1">
      <alignment vertical="center"/>
      <protection locked="0"/>
    </xf>
    <xf numFmtId="49" fontId="10" fillId="0" borderId="54" xfId="0" applyNumberFormat="1" applyFont="1" applyFill="1" applyBorder="1" applyAlignment="1" applyProtection="1">
      <alignment vertical="center"/>
      <protection locked="0"/>
    </xf>
    <xf numFmtId="0" fontId="0" fillId="33" borderId="0" xfId="0" applyFill="1" applyAlignment="1">
      <alignment vertical="center" wrapText="1"/>
    </xf>
    <xf numFmtId="0" fontId="0" fillId="36" borderId="36" xfId="0" applyFont="1" applyFill="1" applyBorder="1" applyAlignment="1">
      <alignment horizontal="center" vertical="center" wrapText="1"/>
    </xf>
    <xf numFmtId="0" fontId="0" fillId="36" borderId="37" xfId="0" applyFont="1" applyFill="1" applyBorder="1" applyAlignment="1">
      <alignment horizontal="center" vertical="center"/>
    </xf>
    <xf numFmtId="0" fontId="0" fillId="36" borderId="38" xfId="0" applyFont="1" applyFill="1" applyBorder="1" applyAlignment="1">
      <alignment horizontal="center" vertical="center"/>
    </xf>
    <xf numFmtId="0" fontId="0" fillId="0" borderId="55" xfId="0" applyFont="1" applyFill="1" applyBorder="1" applyAlignment="1">
      <alignment horizontal="left" vertical="center" wrapText="1" shrinkToFit="1"/>
    </xf>
    <xf numFmtId="0" fontId="0" fillId="0" borderId="0" xfId="0" applyFont="1" applyFill="1" applyBorder="1" applyAlignment="1">
      <alignment horizontal="left" vertical="center" wrapText="1" shrinkToFit="1"/>
    </xf>
    <xf numFmtId="0" fontId="0" fillId="0" borderId="55" xfId="0" applyFill="1" applyBorder="1" applyAlignment="1">
      <alignment horizontal="left" vertical="top" shrinkToFit="1"/>
    </xf>
    <xf numFmtId="0" fontId="0" fillId="0" borderId="0" xfId="0" applyFill="1" applyBorder="1" applyAlignment="1">
      <alignment horizontal="left" vertical="top" shrinkToFit="1"/>
    </xf>
    <xf numFmtId="0" fontId="15" fillId="37" borderId="56" xfId="0" applyFont="1" applyFill="1" applyBorder="1" applyAlignment="1">
      <alignment horizontal="center" vertical="center" wrapText="1"/>
    </xf>
    <xf numFmtId="0" fontId="15" fillId="37" borderId="57" xfId="0" applyFont="1" applyFill="1" applyBorder="1" applyAlignment="1">
      <alignment horizontal="center" vertical="center" wrapText="1"/>
    </xf>
    <xf numFmtId="0" fontId="15" fillId="37" borderId="58" xfId="0" applyFont="1" applyFill="1" applyBorder="1" applyAlignment="1">
      <alignment horizontal="center" vertical="center" wrapText="1"/>
    </xf>
    <xf numFmtId="0" fontId="15" fillId="37" borderId="59" xfId="0" applyFont="1" applyFill="1" applyBorder="1" applyAlignment="1">
      <alignment horizontal="center" vertical="center" wrapText="1"/>
    </xf>
    <xf numFmtId="0" fontId="0" fillId="38" borderId="60" xfId="0" applyFont="1" applyFill="1" applyBorder="1" applyAlignment="1">
      <alignment horizontal="center" vertical="center" wrapText="1"/>
    </xf>
    <xf numFmtId="0" fontId="0" fillId="0" borderId="61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2" fillId="0" borderId="0" xfId="0" applyFont="1" applyFill="1" applyAlignment="1">
      <alignment horizontal="left" vertical="top" shrinkToFit="1"/>
    </xf>
    <xf numFmtId="0" fontId="2" fillId="0" borderId="0" xfId="0" applyFont="1" applyFill="1" applyAlignment="1">
      <alignment vertical="top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1"/>
  <sheetViews>
    <sheetView showGridLines="0" tabSelected="1" zoomScalePageLayoutView="0" workbookViewId="0" topLeftCell="A1">
      <selection activeCell="C3" sqref="C3"/>
    </sheetView>
  </sheetViews>
  <sheetFormatPr defaultColWidth="8.875" defaultRowHeight="13.5"/>
  <cols>
    <col min="1" max="1" width="10.125" style="0" customWidth="1"/>
    <col min="2" max="2" width="14.00390625" style="0" customWidth="1"/>
    <col min="3" max="4" width="17.50390625" style="0" customWidth="1"/>
    <col min="5" max="6" width="11.375" style="0" customWidth="1"/>
    <col min="7" max="7" width="8.125" style="0" customWidth="1"/>
    <col min="8" max="8" width="6.125" style="0" customWidth="1"/>
    <col min="9" max="9" width="7.00390625" style="0" customWidth="1"/>
    <col min="10" max="10" width="5.00390625" style="0" customWidth="1"/>
    <col min="11" max="11" width="5.125" style="0" customWidth="1"/>
    <col min="12" max="12" width="7.00390625" style="0" customWidth="1"/>
    <col min="13" max="13" width="6.625" style="0" customWidth="1"/>
    <col min="14" max="22" width="5.00390625" style="0" customWidth="1"/>
  </cols>
  <sheetData>
    <row r="1" spans="1:12" ht="35.25" customHeight="1" thickBot="1">
      <c r="A1" s="2"/>
      <c r="B1" s="109" t="s">
        <v>646</v>
      </c>
      <c r="C1" s="109"/>
      <c r="D1" s="109"/>
      <c r="E1" s="109"/>
      <c r="F1" s="109"/>
      <c r="G1" s="109"/>
      <c r="H1" s="2"/>
      <c r="I1" s="2"/>
      <c r="J1" s="2"/>
      <c r="K1" s="2"/>
      <c r="L1" s="2"/>
    </row>
    <row r="2" spans="1:12" ht="13.5" customHeight="1" thickTop="1">
      <c r="A2" s="2"/>
      <c r="B2" s="4"/>
      <c r="C2" s="41"/>
      <c r="D2" s="5"/>
      <c r="E2" s="5"/>
      <c r="F2" s="5"/>
      <c r="G2" s="6"/>
      <c r="H2" s="2"/>
      <c r="I2" s="2"/>
      <c r="J2" s="2"/>
      <c r="K2" s="2"/>
      <c r="L2" s="2"/>
    </row>
    <row r="3" spans="1:12" ht="18.75" customHeight="1">
      <c r="A3" s="2"/>
      <c r="B3" s="7" t="s">
        <v>314</v>
      </c>
      <c r="C3" s="16"/>
      <c r="D3" s="26"/>
      <c r="E3" s="12"/>
      <c r="F3" s="10"/>
      <c r="G3" s="9"/>
      <c r="H3" s="2"/>
      <c r="I3" s="2"/>
      <c r="J3" s="2"/>
      <c r="K3" s="2"/>
      <c r="L3" s="2"/>
    </row>
    <row r="4" spans="1:12" ht="12.75" customHeight="1">
      <c r="A4" s="2"/>
      <c r="B4" s="17"/>
      <c r="C4" s="54"/>
      <c r="D4" s="19"/>
      <c r="E4" s="20"/>
      <c r="F4" s="18"/>
      <c r="G4" s="21"/>
      <c r="H4" s="2"/>
      <c r="I4" s="2"/>
      <c r="J4" s="2"/>
      <c r="K4" s="2"/>
      <c r="L4" s="2"/>
    </row>
    <row r="5" spans="1:12" ht="21.75" customHeight="1">
      <c r="A5" s="2"/>
      <c r="B5" s="22" t="s">
        <v>377</v>
      </c>
      <c r="C5" s="23"/>
      <c r="D5" s="24"/>
      <c r="E5" s="25"/>
      <c r="F5" s="23"/>
      <c r="G5" s="9"/>
      <c r="H5" s="2"/>
      <c r="I5" s="2"/>
      <c r="J5" s="2"/>
      <c r="K5" s="2"/>
      <c r="L5" s="2"/>
    </row>
    <row r="6" spans="1:12" ht="18" customHeight="1">
      <c r="A6" s="2"/>
      <c r="B6" s="7" t="s">
        <v>282</v>
      </c>
      <c r="C6" s="14"/>
      <c r="D6" s="11"/>
      <c r="E6" s="12"/>
      <c r="F6" s="10"/>
      <c r="G6" s="9"/>
      <c r="H6" s="2"/>
      <c r="I6" s="2"/>
      <c r="J6" s="2"/>
      <c r="K6" s="2"/>
      <c r="L6" s="2"/>
    </row>
    <row r="7" spans="1:12" ht="5.25" customHeight="1">
      <c r="A7" s="2"/>
      <c r="B7" s="7"/>
      <c r="C7" s="10"/>
      <c r="D7" s="11"/>
      <c r="E7" s="12"/>
      <c r="F7" s="10"/>
      <c r="G7" s="9"/>
      <c r="H7" s="2"/>
      <c r="I7" s="2"/>
      <c r="J7" s="2"/>
      <c r="K7" s="2"/>
      <c r="L7" s="2"/>
    </row>
    <row r="8" spans="1:12" ht="16.5" customHeight="1">
      <c r="A8" s="2"/>
      <c r="B8" s="27" t="s">
        <v>375</v>
      </c>
      <c r="C8" s="14"/>
      <c r="D8" s="8" t="s">
        <v>376</v>
      </c>
      <c r="E8" s="113"/>
      <c r="F8" s="114"/>
      <c r="G8" s="9"/>
      <c r="H8" s="2"/>
      <c r="I8" s="2"/>
      <c r="J8" s="2"/>
      <c r="K8" s="2"/>
      <c r="L8" s="2"/>
    </row>
    <row r="9" spans="1:12" ht="17.25" customHeight="1">
      <c r="A9" s="2"/>
      <c r="B9" s="7" t="s">
        <v>623</v>
      </c>
      <c r="C9" s="14"/>
      <c r="D9" s="103"/>
      <c r="E9" s="12"/>
      <c r="F9" s="10"/>
      <c r="G9" s="9"/>
      <c r="H9" s="2"/>
      <c r="I9" s="2"/>
      <c r="J9" s="2"/>
      <c r="K9" s="2"/>
      <c r="L9" s="2"/>
    </row>
    <row r="10" spans="1:12" ht="17.25" customHeight="1" thickBot="1">
      <c r="A10" s="3"/>
      <c r="B10" s="106" t="s">
        <v>623</v>
      </c>
      <c r="C10" s="99"/>
      <c r="D10" s="104" t="s">
        <v>622</v>
      </c>
      <c r="E10" s="100"/>
      <c r="F10" s="100"/>
      <c r="G10" s="101"/>
      <c r="H10" s="3"/>
      <c r="I10" s="3"/>
      <c r="J10" s="3"/>
      <c r="K10" s="3"/>
      <c r="L10" s="3"/>
    </row>
    <row r="11" spans="1:12" ht="19.5" customHeight="1" thickBot="1" thickTop="1">
      <c r="A11" s="3"/>
      <c r="B11" s="52" t="s">
        <v>293</v>
      </c>
      <c r="C11" s="3"/>
      <c r="D11" s="3"/>
      <c r="E11" s="3"/>
      <c r="F11" s="3"/>
      <c r="G11" s="3"/>
      <c r="H11" s="3"/>
      <c r="I11" s="3"/>
      <c r="J11" s="3"/>
      <c r="K11" s="3"/>
      <c r="L11" s="3"/>
    </row>
    <row r="12" spans="1:12" ht="17.25" customHeight="1">
      <c r="A12" s="3"/>
      <c r="B12" s="49" t="s">
        <v>308</v>
      </c>
      <c r="C12" s="50" t="s">
        <v>310</v>
      </c>
      <c r="D12" s="50" t="s">
        <v>309</v>
      </c>
      <c r="E12" s="111" t="s">
        <v>288</v>
      </c>
      <c r="F12" s="112"/>
      <c r="G12" s="3"/>
      <c r="H12" s="3"/>
      <c r="I12" s="3"/>
      <c r="J12" s="3"/>
      <c r="K12" s="3"/>
      <c r="L12" s="3"/>
    </row>
    <row r="13" spans="1:12" ht="30" customHeight="1" thickBot="1">
      <c r="A13" s="3"/>
      <c r="B13" s="90" t="s">
        <v>378</v>
      </c>
      <c r="C13" s="32" t="e">
        <f>E13+F13&amp;IF(J16=1,"名×1000円","名×500円")</f>
        <v>#N/A</v>
      </c>
      <c r="D13" s="33" t="e">
        <f>IF(J16=1,1000,500)*(E13+F13)</f>
        <v>#N/A</v>
      </c>
      <c r="E13" s="91">
        <f>COUNTA('選手エントリー'!$E$6:$E$45)</f>
        <v>0</v>
      </c>
      <c r="F13" s="92">
        <f>COUNTA('選手エントリー'!$L$6:$L$45)</f>
        <v>0</v>
      </c>
      <c r="G13" s="3"/>
      <c r="H13" s="3"/>
      <c r="I13" s="3"/>
      <c r="J13" s="3"/>
      <c r="K13" s="3"/>
      <c r="L13" s="3"/>
    </row>
    <row r="14" spans="1:12" ht="19.5" customHeight="1" thickBot="1">
      <c r="A14" s="3"/>
      <c r="B14" s="3"/>
      <c r="C14" s="88" t="s">
        <v>379</v>
      </c>
      <c r="D14" s="89" t="e">
        <f>SUM(D13:D13)</f>
        <v>#N/A</v>
      </c>
      <c r="E14" s="3"/>
      <c r="F14" s="3"/>
      <c r="G14" s="3"/>
      <c r="H14" s="3"/>
      <c r="I14" s="3"/>
      <c r="J14" s="3"/>
      <c r="K14" s="3"/>
      <c r="L14" s="3"/>
    </row>
    <row r="15" spans="1:12" ht="13.5" customHeight="1">
      <c r="A15" s="3"/>
      <c r="B15" s="3"/>
      <c r="C15" s="51"/>
      <c r="D15" s="39"/>
      <c r="E15" s="3"/>
      <c r="F15" s="3"/>
      <c r="G15" s="3"/>
      <c r="H15" s="3"/>
      <c r="I15" s="3"/>
      <c r="J15" s="3"/>
      <c r="K15" s="3"/>
      <c r="L15" s="3"/>
    </row>
    <row r="16" spans="1:12" s="98" customFormat="1" ht="11.25" customHeight="1" hidden="1">
      <c r="A16" s="93" t="e">
        <f>VLOOKUP(C3,$A$26:$C$111,2,FALSE)</f>
        <v>#N/A</v>
      </c>
      <c r="B16" s="93">
        <f>C3</f>
        <v>0</v>
      </c>
      <c r="C16" s="94">
        <f>C8</f>
        <v>0</v>
      </c>
      <c r="D16" s="95">
        <f>E8</f>
        <v>0</v>
      </c>
      <c r="E16" s="94">
        <f>C9</f>
        <v>0</v>
      </c>
      <c r="F16" s="94">
        <f>C10</f>
        <v>0</v>
      </c>
      <c r="G16" s="96">
        <f>E13</f>
        <v>0</v>
      </c>
      <c r="H16" s="96">
        <f>F13</f>
        <v>0</v>
      </c>
      <c r="I16" s="102" t="e">
        <f>D14</f>
        <v>#N/A</v>
      </c>
      <c r="J16" s="97" t="e">
        <f>VLOOKUP(C3,$A$26:$C$111,3,FALSE)</f>
        <v>#N/A</v>
      </c>
      <c r="K16" s="97"/>
      <c r="L16" s="97"/>
    </row>
    <row r="17" spans="1:12" ht="54" customHeight="1">
      <c r="A17" s="3"/>
      <c r="B17" s="108" t="s">
        <v>625</v>
      </c>
      <c r="C17" s="115"/>
      <c r="D17" s="115"/>
      <c r="E17" s="115"/>
      <c r="F17" s="115"/>
      <c r="G17" s="115"/>
      <c r="H17" s="3"/>
      <c r="I17" s="3"/>
      <c r="J17" s="3"/>
      <c r="K17" s="3"/>
      <c r="L17" s="3"/>
    </row>
    <row r="18" spans="1:12" ht="82.5" customHeight="1">
      <c r="A18" s="3"/>
      <c r="B18" s="108" t="s">
        <v>626</v>
      </c>
      <c r="C18" s="110"/>
      <c r="D18" s="110"/>
      <c r="E18" s="110"/>
      <c r="F18" s="110"/>
      <c r="G18" s="110"/>
      <c r="H18" s="110"/>
      <c r="I18" s="110"/>
      <c r="J18" s="110"/>
      <c r="K18" s="3"/>
      <c r="L18" s="3"/>
    </row>
    <row r="19" spans="1:12" ht="66.75" customHeight="1">
      <c r="A19" s="3"/>
      <c r="B19" s="108" t="s">
        <v>649</v>
      </c>
      <c r="C19" s="108"/>
      <c r="D19" s="108"/>
      <c r="E19" s="108"/>
      <c r="F19" s="108"/>
      <c r="G19" s="108"/>
      <c r="H19" s="3"/>
      <c r="I19" s="3"/>
      <c r="J19" s="3"/>
      <c r="K19" s="3"/>
      <c r="L19" s="3"/>
    </row>
    <row r="20" spans="1:12" ht="30.75" customHeight="1">
      <c r="A20" s="55"/>
      <c r="B20" s="34"/>
      <c r="C20" s="34"/>
      <c r="D20" s="34"/>
      <c r="E20" s="45"/>
      <c r="F20" s="40"/>
      <c r="G20" s="40"/>
      <c r="H20" s="40"/>
      <c r="I20" s="40"/>
      <c r="J20" s="40"/>
      <c r="K20" s="40"/>
      <c r="L20" s="40"/>
    </row>
    <row r="21" spans="1:12" ht="32.25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</row>
    <row r="22" spans="1:12" ht="87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</row>
    <row r="23" ht="13.5" customHeight="1"/>
    <row r="24" ht="13.5" customHeight="1"/>
    <row r="26" spans="1:2" ht="13.5" hidden="1">
      <c r="A26" t="s">
        <v>317</v>
      </c>
      <c r="B26" s="1">
        <v>1</v>
      </c>
    </row>
    <row r="27" spans="1:2" ht="13.5" hidden="1">
      <c r="A27" t="s">
        <v>319</v>
      </c>
      <c r="B27" s="1">
        <v>2</v>
      </c>
    </row>
    <row r="28" spans="1:2" ht="13.5" hidden="1">
      <c r="A28" t="s">
        <v>633</v>
      </c>
      <c r="B28" s="1">
        <v>3</v>
      </c>
    </row>
    <row r="29" spans="1:2" ht="13.5" hidden="1">
      <c r="A29" t="s">
        <v>634</v>
      </c>
      <c r="B29" s="1">
        <v>4</v>
      </c>
    </row>
    <row r="30" spans="1:2" ht="13.5" hidden="1">
      <c r="A30" t="s">
        <v>321</v>
      </c>
      <c r="B30" s="1">
        <v>5</v>
      </c>
    </row>
    <row r="31" spans="1:2" ht="13.5" hidden="1">
      <c r="A31" t="s">
        <v>313</v>
      </c>
      <c r="B31" s="1">
        <v>6</v>
      </c>
    </row>
    <row r="32" spans="1:2" ht="13.5" hidden="1">
      <c r="A32" t="s">
        <v>311</v>
      </c>
      <c r="B32" s="1">
        <v>7</v>
      </c>
    </row>
    <row r="33" spans="1:2" ht="13.5" hidden="1">
      <c r="A33" t="s">
        <v>354</v>
      </c>
      <c r="B33" s="1">
        <v>8</v>
      </c>
    </row>
    <row r="34" spans="1:2" ht="13.5" hidden="1">
      <c r="A34" t="s">
        <v>635</v>
      </c>
      <c r="B34" s="1">
        <v>9</v>
      </c>
    </row>
    <row r="35" spans="1:2" ht="13.5" hidden="1">
      <c r="A35" t="s">
        <v>320</v>
      </c>
      <c r="B35" s="1">
        <v>10</v>
      </c>
    </row>
    <row r="36" spans="1:2" ht="13.5" hidden="1">
      <c r="A36" t="s">
        <v>289</v>
      </c>
      <c r="B36" s="1">
        <v>11</v>
      </c>
    </row>
    <row r="37" spans="1:2" ht="13.5" hidden="1">
      <c r="A37" t="s">
        <v>352</v>
      </c>
      <c r="B37" s="1">
        <v>12</v>
      </c>
    </row>
    <row r="38" spans="1:2" ht="13.5" hidden="1">
      <c r="A38" t="s">
        <v>353</v>
      </c>
      <c r="B38" s="1">
        <v>13</v>
      </c>
    </row>
    <row r="39" spans="1:2" ht="13.5" hidden="1">
      <c r="A39" t="s">
        <v>643</v>
      </c>
      <c r="B39" s="1">
        <v>14</v>
      </c>
    </row>
    <row r="40" spans="1:2" ht="13.5" hidden="1">
      <c r="A40" t="s">
        <v>312</v>
      </c>
      <c r="B40" s="1">
        <v>15</v>
      </c>
    </row>
    <row r="41" spans="1:2" ht="13.5" hidden="1">
      <c r="A41" t="s">
        <v>323</v>
      </c>
      <c r="B41" s="1">
        <v>16</v>
      </c>
    </row>
    <row r="42" spans="1:2" ht="13.5" hidden="1">
      <c r="A42" t="s">
        <v>322</v>
      </c>
      <c r="B42" s="1">
        <v>17</v>
      </c>
    </row>
    <row r="43" spans="1:2" ht="13.5" hidden="1">
      <c r="A43" t="s">
        <v>644</v>
      </c>
      <c r="B43" s="1">
        <v>18</v>
      </c>
    </row>
    <row r="44" spans="1:2" ht="13.5" hidden="1">
      <c r="A44" t="s">
        <v>325</v>
      </c>
      <c r="B44" s="1">
        <v>19</v>
      </c>
    </row>
    <row r="45" spans="1:2" ht="13.5" hidden="1">
      <c r="A45" t="s">
        <v>324</v>
      </c>
      <c r="B45" s="1">
        <v>20</v>
      </c>
    </row>
    <row r="46" spans="1:2" ht="13.5" hidden="1">
      <c r="A46" t="s">
        <v>326</v>
      </c>
      <c r="B46" s="1">
        <v>21</v>
      </c>
    </row>
    <row r="47" spans="1:2" ht="13.5" hidden="1">
      <c r="A47" t="s">
        <v>327</v>
      </c>
      <c r="B47" s="1">
        <v>22</v>
      </c>
    </row>
    <row r="48" spans="1:2" ht="13.5" hidden="1">
      <c r="A48" t="s">
        <v>328</v>
      </c>
      <c r="B48" s="1">
        <v>23</v>
      </c>
    </row>
    <row r="49" spans="1:2" ht="13.5" hidden="1">
      <c r="A49" t="s">
        <v>329</v>
      </c>
      <c r="B49" s="1">
        <v>24</v>
      </c>
    </row>
    <row r="50" spans="1:2" ht="13.5" hidden="1">
      <c r="A50" t="s">
        <v>330</v>
      </c>
      <c r="B50" s="1">
        <v>25</v>
      </c>
    </row>
    <row r="51" spans="1:2" ht="13.5" hidden="1">
      <c r="A51" t="s">
        <v>627</v>
      </c>
      <c r="B51" s="1">
        <v>26</v>
      </c>
    </row>
    <row r="52" spans="1:2" ht="13.5" hidden="1">
      <c r="A52" t="s">
        <v>331</v>
      </c>
      <c r="B52" s="1">
        <v>27</v>
      </c>
    </row>
    <row r="53" spans="1:2" ht="13.5" hidden="1">
      <c r="A53" t="s">
        <v>332</v>
      </c>
      <c r="B53" s="1">
        <v>28</v>
      </c>
    </row>
    <row r="54" spans="1:2" ht="13.5" hidden="1">
      <c r="A54" t="s">
        <v>333</v>
      </c>
      <c r="B54" s="1">
        <v>29</v>
      </c>
    </row>
    <row r="55" spans="1:2" ht="13.5" hidden="1">
      <c r="A55" t="s">
        <v>334</v>
      </c>
      <c r="B55" s="1">
        <v>30</v>
      </c>
    </row>
    <row r="56" spans="1:2" ht="13.5" hidden="1">
      <c r="A56" t="s">
        <v>335</v>
      </c>
      <c r="B56" s="1">
        <v>31</v>
      </c>
    </row>
    <row r="57" spans="1:2" ht="13.5" hidden="1">
      <c r="A57" t="s">
        <v>336</v>
      </c>
      <c r="B57" s="1">
        <v>32</v>
      </c>
    </row>
    <row r="58" spans="1:2" ht="13.5" hidden="1">
      <c r="A58" t="s">
        <v>337</v>
      </c>
      <c r="B58" s="1">
        <v>33</v>
      </c>
    </row>
    <row r="59" spans="1:2" ht="13.5" hidden="1">
      <c r="A59" t="s">
        <v>338</v>
      </c>
      <c r="B59" s="1">
        <v>34</v>
      </c>
    </row>
    <row r="60" spans="1:2" ht="13.5" hidden="1">
      <c r="A60" t="s">
        <v>339</v>
      </c>
      <c r="B60" s="1">
        <v>35</v>
      </c>
    </row>
    <row r="61" spans="1:2" ht="13.5" hidden="1">
      <c r="A61" t="s">
        <v>341</v>
      </c>
      <c r="B61" s="1">
        <v>36</v>
      </c>
    </row>
    <row r="62" spans="1:2" ht="13.5" hidden="1">
      <c r="A62" t="s">
        <v>340</v>
      </c>
      <c r="B62" s="1">
        <v>37</v>
      </c>
    </row>
    <row r="63" spans="1:2" ht="13.5" hidden="1">
      <c r="A63" t="s">
        <v>636</v>
      </c>
      <c r="B63" s="1">
        <v>38</v>
      </c>
    </row>
    <row r="64" spans="1:2" ht="13.5" hidden="1">
      <c r="A64" t="s">
        <v>342</v>
      </c>
      <c r="B64" s="1">
        <v>39</v>
      </c>
    </row>
    <row r="65" spans="1:2" ht="13.5" hidden="1">
      <c r="A65" t="s">
        <v>283</v>
      </c>
      <c r="B65" s="1">
        <v>40</v>
      </c>
    </row>
    <row r="66" spans="1:2" ht="13.5" hidden="1">
      <c r="A66" t="s">
        <v>344</v>
      </c>
      <c r="B66" s="1">
        <v>41</v>
      </c>
    </row>
    <row r="67" spans="1:2" ht="13.5" hidden="1">
      <c r="A67" t="s">
        <v>343</v>
      </c>
      <c r="B67" s="1">
        <v>42</v>
      </c>
    </row>
    <row r="68" spans="1:2" ht="13.5" hidden="1">
      <c r="A68" t="s">
        <v>345</v>
      </c>
      <c r="B68" s="1">
        <v>43</v>
      </c>
    </row>
    <row r="69" spans="1:2" ht="13.5" hidden="1">
      <c r="A69" t="s">
        <v>284</v>
      </c>
      <c r="B69" s="1">
        <v>44</v>
      </c>
    </row>
    <row r="70" spans="1:2" ht="13.5" hidden="1">
      <c r="A70" t="s">
        <v>348</v>
      </c>
      <c r="B70" s="1">
        <v>45</v>
      </c>
    </row>
    <row r="71" spans="1:2" ht="13.5" hidden="1">
      <c r="A71" t="s">
        <v>349</v>
      </c>
      <c r="B71" s="1">
        <v>46</v>
      </c>
    </row>
    <row r="72" spans="1:2" ht="13.5" hidden="1">
      <c r="A72" t="s">
        <v>347</v>
      </c>
      <c r="B72" s="1">
        <v>47</v>
      </c>
    </row>
    <row r="73" spans="1:2" ht="13.5" hidden="1">
      <c r="A73" t="s">
        <v>346</v>
      </c>
      <c r="B73" s="1">
        <v>48</v>
      </c>
    </row>
    <row r="74" spans="1:2" ht="13.5" hidden="1">
      <c r="A74" t="s">
        <v>350</v>
      </c>
      <c r="B74" s="1">
        <v>49</v>
      </c>
    </row>
    <row r="75" spans="1:2" ht="13.5" hidden="1">
      <c r="A75" t="s">
        <v>628</v>
      </c>
      <c r="B75" s="1">
        <v>50</v>
      </c>
    </row>
    <row r="76" spans="1:2" ht="13.5" hidden="1">
      <c r="A76" t="s">
        <v>351</v>
      </c>
      <c r="B76" s="1">
        <v>51</v>
      </c>
    </row>
    <row r="77" spans="1:2" ht="13.5" hidden="1">
      <c r="A77" t="s">
        <v>645</v>
      </c>
      <c r="B77" s="1">
        <v>52</v>
      </c>
    </row>
    <row r="78" spans="1:2" ht="13.5" hidden="1">
      <c r="A78" t="s">
        <v>631</v>
      </c>
      <c r="B78" s="1">
        <v>53</v>
      </c>
    </row>
    <row r="79" spans="1:2" ht="13.5" hidden="1">
      <c r="A79" t="s">
        <v>644</v>
      </c>
      <c r="B79" s="1">
        <v>54</v>
      </c>
    </row>
    <row r="80" spans="1:2" ht="13.5" hidden="1">
      <c r="A80" t="s">
        <v>318</v>
      </c>
      <c r="B80" s="1">
        <v>55</v>
      </c>
    </row>
    <row r="81" spans="1:2" ht="13.5" hidden="1">
      <c r="A81" t="s">
        <v>644</v>
      </c>
      <c r="B81" s="1">
        <v>56</v>
      </c>
    </row>
    <row r="82" spans="1:2" ht="13.5" hidden="1">
      <c r="A82" t="s">
        <v>641</v>
      </c>
      <c r="B82" s="1">
        <v>57</v>
      </c>
    </row>
    <row r="83" spans="1:2" ht="13.5" hidden="1">
      <c r="A83" t="s">
        <v>642</v>
      </c>
      <c r="B83" s="1">
        <v>58</v>
      </c>
    </row>
    <row r="84" spans="1:2" ht="13.5" hidden="1">
      <c r="A84" t="s">
        <v>355</v>
      </c>
      <c r="B84" s="1">
        <v>59</v>
      </c>
    </row>
    <row r="85" spans="1:2" ht="13.5" hidden="1">
      <c r="A85" t="s">
        <v>358</v>
      </c>
      <c r="B85" s="1">
        <v>60</v>
      </c>
    </row>
    <row r="86" spans="1:2" ht="13.5" hidden="1">
      <c r="A86" t="s">
        <v>364</v>
      </c>
      <c r="B86" s="1">
        <v>61</v>
      </c>
    </row>
    <row r="87" spans="1:2" ht="13.5" hidden="1">
      <c r="A87" t="s">
        <v>357</v>
      </c>
      <c r="B87" s="1">
        <v>62</v>
      </c>
    </row>
    <row r="88" spans="1:2" ht="13.5" hidden="1">
      <c r="A88" t="s">
        <v>637</v>
      </c>
      <c r="B88" s="1">
        <v>63</v>
      </c>
    </row>
    <row r="89" spans="1:2" ht="13.5" hidden="1">
      <c r="A89" t="s">
        <v>632</v>
      </c>
      <c r="B89" s="1">
        <v>64</v>
      </c>
    </row>
    <row r="90" spans="1:2" ht="13.5" hidden="1">
      <c r="A90" t="s">
        <v>356</v>
      </c>
      <c r="B90" s="1">
        <v>65</v>
      </c>
    </row>
    <row r="91" spans="1:2" ht="13.5" hidden="1">
      <c r="A91" t="s">
        <v>360</v>
      </c>
      <c r="B91" s="1">
        <v>66</v>
      </c>
    </row>
    <row r="92" spans="1:2" ht="13.5" hidden="1">
      <c r="A92" t="s">
        <v>285</v>
      </c>
      <c r="B92" s="1">
        <v>67</v>
      </c>
    </row>
    <row r="93" spans="1:2" ht="13.5" hidden="1">
      <c r="A93" t="s">
        <v>290</v>
      </c>
      <c r="B93" s="1">
        <v>68</v>
      </c>
    </row>
    <row r="94" spans="1:2" ht="13.5" hidden="1">
      <c r="A94" t="s">
        <v>286</v>
      </c>
      <c r="B94" s="1">
        <v>69</v>
      </c>
    </row>
    <row r="95" spans="1:2" ht="13.5" hidden="1">
      <c r="A95" t="s">
        <v>287</v>
      </c>
      <c r="B95" s="1">
        <v>70</v>
      </c>
    </row>
    <row r="96" spans="1:2" ht="13.5" hidden="1">
      <c r="A96" t="s">
        <v>363</v>
      </c>
      <c r="B96" s="1">
        <v>71</v>
      </c>
    </row>
    <row r="97" spans="1:2" ht="13.5" hidden="1">
      <c r="A97" t="s">
        <v>359</v>
      </c>
      <c r="B97" s="1">
        <v>72</v>
      </c>
    </row>
    <row r="98" spans="1:2" ht="13.5" hidden="1">
      <c r="A98" t="s">
        <v>361</v>
      </c>
      <c r="B98" s="1">
        <v>73</v>
      </c>
    </row>
    <row r="99" spans="1:2" ht="13.5" hidden="1">
      <c r="A99" t="s">
        <v>315</v>
      </c>
      <c r="B99" s="1">
        <v>74</v>
      </c>
    </row>
    <row r="100" spans="1:2" ht="13.5" hidden="1">
      <c r="A100" t="s">
        <v>362</v>
      </c>
      <c r="B100" s="1">
        <v>75</v>
      </c>
    </row>
    <row r="101" spans="1:2" ht="13.5" hidden="1">
      <c r="A101" t="s">
        <v>316</v>
      </c>
      <c r="B101" s="1">
        <v>76</v>
      </c>
    </row>
    <row r="102" spans="1:2" ht="13.5" hidden="1">
      <c r="A102" t="s">
        <v>365</v>
      </c>
      <c r="B102" s="1">
        <v>77</v>
      </c>
    </row>
    <row r="103" spans="1:2" ht="13.5" hidden="1">
      <c r="A103" t="s">
        <v>366</v>
      </c>
      <c r="B103" s="1">
        <v>78</v>
      </c>
    </row>
    <row r="104" spans="1:2" ht="13.5" hidden="1">
      <c r="A104" t="s">
        <v>291</v>
      </c>
      <c r="B104" s="1">
        <v>79</v>
      </c>
    </row>
    <row r="105" spans="1:2" ht="13.5" hidden="1">
      <c r="A105" t="s">
        <v>639</v>
      </c>
      <c r="B105" s="1">
        <v>80</v>
      </c>
    </row>
    <row r="106" spans="1:3" ht="13.5" hidden="1">
      <c r="A106" t="s">
        <v>629</v>
      </c>
      <c r="B106" s="1">
        <v>81</v>
      </c>
      <c r="C106">
        <v>1</v>
      </c>
    </row>
    <row r="107" spans="1:3" ht="13.5" hidden="1">
      <c r="A107" t="s">
        <v>630</v>
      </c>
      <c r="B107" s="1">
        <v>82</v>
      </c>
      <c r="C107">
        <v>1</v>
      </c>
    </row>
    <row r="108" spans="1:3" ht="13.5" hidden="1">
      <c r="A108" t="s">
        <v>638</v>
      </c>
      <c r="B108" s="1">
        <v>83</v>
      </c>
      <c r="C108">
        <v>1</v>
      </c>
    </row>
    <row r="109" spans="1:3" ht="13.5" hidden="1">
      <c r="A109" t="s">
        <v>640</v>
      </c>
      <c r="B109" s="1">
        <v>84</v>
      </c>
      <c r="C109">
        <v>1</v>
      </c>
    </row>
    <row r="110" ht="13.5">
      <c r="B110" s="1"/>
    </row>
    <row r="111" ht="13.5">
      <c r="B111" s="1"/>
    </row>
  </sheetData>
  <sheetProtection sheet="1" objects="1" scenarios="1"/>
  <mergeCells count="6">
    <mergeCell ref="B19:G19"/>
    <mergeCell ref="B1:G1"/>
    <mergeCell ref="B18:J18"/>
    <mergeCell ref="E12:F12"/>
    <mergeCell ref="E8:F8"/>
    <mergeCell ref="B17:G17"/>
  </mergeCells>
  <dataValidations count="3">
    <dataValidation allowBlank="1" showInputMessage="1" showErrorMessage="1" imeMode="on" sqref="C6 C8:C10"/>
    <dataValidation allowBlank="1" showInputMessage="1" showErrorMessage="1" imeMode="off" sqref="E8:F8"/>
    <dataValidation type="list" allowBlank="1" showInputMessage="1" showErrorMessage="1" prompt="▼をクリックしてリストから選択してください&#10;" error="▼をクリックしリストから選択してください。" sqref="C3">
      <formula1>$A$26:$A$111</formula1>
    </dataValidation>
  </dataValidations>
  <printOptions/>
  <pageMargins left="0.43" right="0.15" top="1" bottom="1" header="0.512" footer="0.512"/>
  <pageSetup horizontalDpi="600" verticalDpi="600" orientation="portrait" paperSize="9" scale="12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9"/>
  <sheetViews>
    <sheetView showGridLines="0" zoomScalePageLayoutView="0" workbookViewId="0" topLeftCell="A1">
      <selection activeCell="B6" sqref="B6"/>
    </sheetView>
  </sheetViews>
  <sheetFormatPr defaultColWidth="9.00390625" defaultRowHeight="13.5"/>
  <cols>
    <col min="1" max="1" width="2.625" style="13" customWidth="1"/>
    <col min="2" max="2" width="7.375" style="13" customWidth="1"/>
    <col min="3" max="3" width="12.50390625" style="13" customWidth="1"/>
    <col min="4" max="4" width="3.625" style="13" customWidth="1"/>
    <col min="5" max="5" width="11.50390625" style="13" customWidth="1"/>
    <col min="6" max="6" width="9.625" style="13" hidden="1" customWidth="1"/>
    <col min="7" max="7" width="5.375" style="13" customWidth="1"/>
    <col min="8" max="8" width="2.625" style="13" customWidth="1"/>
    <col min="9" max="9" width="7.50390625" style="13" customWidth="1"/>
    <col min="10" max="10" width="12.50390625" style="13" customWidth="1"/>
    <col min="11" max="11" width="3.625" style="13" customWidth="1"/>
    <col min="12" max="12" width="11.625" style="13" customWidth="1"/>
    <col min="13" max="13" width="6.875" style="28" hidden="1" customWidth="1"/>
    <col min="14" max="16384" width="9.00390625" style="13" customWidth="1"/>
  </cols>
  <sheetData>
    <row r="1" spans="1:13" ht="15.75" customHeight="1">
      <c r="A1" s="123" t="s">
        <v>647</v>
      </c>
      <c r="B1" s="124"/>
      <c r="C1" s="119" t="s">
        <v>648</v>
      </c>
      <c r="D1" s="120"/>
      <c r="E1" s="120"/>
      <c r="F1" s="120"/>
      <c r="G1" s="120"/>
      <c r="H1" s="120"/>
      <c r="I1" s="120"/>
      <c r="J1" s="130" t="str">
        <f>"学校長名："&amp;'所属データ'!$C$6&amp;"　印"</f>
        <v>学校長名：　印</v>
      </c>
      <c r="K1" s="130"/>
      <c r="L1" s="130"/>
      <c r="M1" s="15"/>
    </row>
    <row r="2" spans="1:13" ht="14.25" customHeight="1" thickBot="1">
      <c r="A2" s="125"/>
      <c r="B2" s="126"/>
      <c r="C2" s="121" t="str">
        <f>"学校名："&amp;'所属データ'!$C$3</f>
        <v>学校名：</v>
      </c>
      <c r="D2" s="122"/>
      <c r="E2" s="122"/>
      <c r="F2" s="122"/>
      <c r="G2" s="122"/>
      <c r="H2" s="122"/>
      <c r="J2" s="131" t="str">
        <f>"監 督 名："&amp;'所属データ'!$C$8</f>
        <v>監 督 名：</v>
      </c>
      <c r="K2" s="131"/>
      <c r="L2" s="131"/>
      <c r="M2" s="13"/>
    </row>
    <row r="3" spans="1:12" ht="23.25" customHeight="1" thickBot="1">
      <c r="A3" s="53"/>
      <c r="B3" s="107" t="s">
        <v>624</v>
      </c>
      <c r="C3" s="105"/>
      <c r="D3" s="105"/>
      <c r="E3" s="46"/>
      <c r="F3" s="46"/>
      <c r="G3" s="46"/>
      <c r="H3" s="46"/>
      <c r="I3" s="28"/>
      <c r="J3" s="28"/>
      <c r="K3" s="28"/>
      <c r="L3" s="28"/>
    </row>
    <row r="4" spans="1:13" ht="15" customHeight="1">
      <c r="A4" s="127" t="s">
        <v>272</v>
      </c>
      <c r="B4" s="128"/>
      <c r="C4" s="128"/>
      <c r="D4" s="128"/>
      <c r="E4" s="129"/>
      <c r="F4" s="64"/>
      <c r="G4" s="64"/>
      <c r="H4" s="116" t="s">
        <v>273</v>
      </c>
      <c r="I4" s="117"/>
      <c r="J4" s="117"/>
      <c r="K4" s="117"/>
      <c r="L4" s="118"/>
      <c r="M4" s="29"/>
    </row>
    <row r="5" spans="1:13" ht="15" customHeight="1" thickBot="1">
      <c r="A5" s="57" t="s">
        <v>268</v>
      </c>
      <c r="B5" s="86" t="s">
        <v>269</v>
      </c>
      <c r="C5" s="58" t="s">
        <v>270</v>
      </c>
      <c r="D5" s="60" t="s">
        <v>271</v>
      </c>
      <c r="E5" s="59" t="s">
        <v>281</v>
      </c>
      <c r="F5" s="65">
        <f>COUNTA(E6:E45)</f>
        <v>0</v>
      </c>
      <c r="G5" s="66"/>
      <c r="H5" s="67" t="s">
        <v>268</v>
      </c>
      <c r="I5" s="87" t="s">
        <v>269</v>
      </c>
      <c r="J5" s="68" t="s">
        <v>270</v>
      </c>
      <c r="K5" s="69" t="s">
        <v>271</v>
      </c>
      <c r="L5" s="70" t="s">
        <v>281</v>
      </c>
      <c r="M5" s="65">
        <f>COUNTA(L6:L45)</f>
        <v>0</v>
      </c>
    </row>
    <row r="6" spans="1:13" ht="14.25" customHeight="1">
      <c r="A6" s="42">
        <v>1</v>
      </c>
      <c r="B6" s="30"/>
      <c r="C6" s="35"/>
      <c r="D6" s="36"/>
      <c r="E6" s="61"/>
      <c r="F6" s="65" t="e">
        <f>'所属データ'!$A$16</f>
        <v>#N/A</v>
      </c>
      <c r="G6" s="65"/>
      <c r="H6" s="71">
        <v>1</v>
      </c>
      <c r="I6" s="72"/>
      <c r="J6" s="73"/>
      <c r="K6" s="74"/>
      <c r="L6" s="75"/>
      <c r="M6" s="65" t="e">
        <f>'所属データ'!$A$16</f>
        <v>#N/A</v>
      </c>
    </row>
    <row r="7" spans="1:13" ht="14.25" customHeight="1">
      <c r="A7" s="43">
        <v>2</v>
      </c>
      <c r="B7" s="30"/>
      <c r="C7" s="35"/>
      <c r="D7" s="36"/>
      <c r="E7" s="62"/>
      <c r="F7" s="65" t="e">
        <f>'所属データ'!$A$16</f>
        <v>#N/A</v>
      </c>
      <c r="G7" s="65"/>
      <c r="H7" s="76">
        <v>2</v>
      </c>
      <c r="I7" s="77"/>
      <c r="J7" s="78"/>
      <c r="K7" s="79"/>
      <c r="L7" s="80"/>
      <c r="M7" s="65" t="e">
        <f>'所属データ'!$A$16</f>
        <v>#N/A</v>
      </c>
    </row>
    <row r="8" spans="1:13" ht="14.25" customHeight="1">
      <c r="A8" s="43">
        <v>3</v>
      </c>
      <c r="B8" s="30"/>
      <c r="C8" s="35"/>
      <c r="D8" s="36"/>
      <c r="E8" s="62"/>
      <c r="F8" s="65" t="e">
        <f>'所属データ'!$A$16</f>
        <v>#N/A</v>
      </c>
      <c r="G8" s="65"/>
      <c r="H8" s="76">
        <v>3</v>
      </c>
      <c r="I8" s="77"/>
      <c r="J8" s="78"/>
      <c r="K8" s="79"/>
      <c r="L8" s="80"/>
      <c r="M8" s="65" t="e">
        <f>'所属データ'!$A$16</f>
        <v>#N/A</v>
      </c>
    </row>
    <row r="9" spans="1:13" ht="14.25" customHeight="1">
      <c r="A9" s="43">
        <v>4</v>
      </c>
      <c r="B9" s="30"/>
      <c r="C9" s="35"/>
      <c r="D9" s="36"/>
      <c r="E9" s="62"/>
      <c r="F9" s="65" t="e">
        <f>'所属データ'!$A$16</f>
        <v>#N/A</v>
      </c>
      <c r="G9" s="65"/>
      <c r="H9" s="76">
        <v>4</v>
      </c>
      <c r="I9" s="77"/>
      <c r="J9" s="78"/>
      <c r="K9" s="79"/>
      <c r="L9" s="80"/>
      <c r="M9" s="65" t="e">
        <f>'所属データ'!$A$16</f>
        <v>#N/A</v>
      </c>
    </row>
    <row r="10" spans="1:13" ht="14.25" customHeight="1" thickBot="1">
      <c r="A10" s="44">
        <v>5</v>
      </c>
      <c r="B10" s="31"/>
      <c r="C10" s="37"/>
      <c r="D10" s="38"/>
      <c r="E10" s="63"/>
      <c r="F10" s="65" t="e">
        <f>'所属データ'!$A$16</f>
        <v>#N/A</v>
      </c>
      <c r="G10" s="65"/>
      <c r="H10" s="81">
        <v>5</v>
      </c>
      <c r="I10" s="82"/>
      <c r="J10" s="83"/>
      <c r="K10" s="84"/>
      <c r="L10" s="85"/>
      <c r="M10" s="65" t="e">
        <f>'所属データ'!$A$16</f>
        <v>#N/A</v>
      </c>
    </row>
    <row r="11" spans="1:13" ht="14.25" customHeight="1">
      <c r="A11" s="42">
        <v>6</v>
      </c>
      <c r="B11" s="30"/>
      <c r="C11" s="35"/>
      <c r="D11" s="36"/>
      <c r="E11" s="62"/>
      <c r="F11" s="65" t="e">
        <f>'所属データ'!$A$16</f>
        <v>#N/A</v>
      </c>
      <c r="G11" s="65"/>
      <c r="H11" s="71">
        <v>6</v>
      </c>
      <c r="I11" s="72"/>
      <c r="J11" s="73"/>
      <c r="K11" s="74"/>
      <c r="L11" s="75"/>
      <c r="M11" s="65" t="e">
        <f>'所属データ'!$A$16</f>
        <v>#N/A</v>
      </c>
    </row>
    <row r="12" spans="1:13" ht="14.25" customHeight="1">
      <c r="A12" s="43">
        <v>7</v>
      </c>
      <c r="B12" s="30"/>
      <c r="C12" s="35"/>
      <c r="D12" s="36"/>
      <c r="E12" s="62"/>
      <c r="F12" s="65" t="e">
        <f>'所属データ'!$A$16</f>
        <v>#N/A</v>
      </c>
      <c r="G12" s="65"/>
      <c r="H12" s="76">
        <v>7</v>
      </c>
      <c r="I12" s="77"/>
      <c r="J12" s="78"/>
      <c r="K12" s="79"/>
      <c r="L12" s="80"/>
      <c r="M12" s="65" t="e">
        <f>'所属データ'!$A$16</f>
        <v>#N/A</v>
      </c>
    </row>
    <row r="13" spans="1:13" ht="14.25" customHeight="1">
      <c r="A13" s="43">
        <v>8</v>
      </c>
      <c r="B13" s="30"/>
      <c r="C13" s="35"/>
      <c r="D13" s="36"/>
      <c r="E13" s="62"/>
      <c r="F13" s="65" t="e">
        <f>'所属データ'!$A$16</f>
        <v>#N/A</v>
      </c>
      <c r="G13" s="65"/>
      <c r="H13" s="76">
        <v>8</v>
      </c>
      <c r="I13" s="77"/>
      <c r="J13" s="78"/>
      <c r="K13" s="79"/>
      <c r="L13" s="80"/>
      <c r="M13" s="65" t="e">
        <f>'所属データ'!$A$16</f>
        <v>#N/A</v>
      </c>
    </row>
    <row r="14" spans="1:13" ht="14.25" customHeight="1">
      <c r="A14" s="43">
        <v>9</v>
      </c>
      <c r="B14" s="30"/>
      <c r="C14" s="35"/>
      <c r="D14" s="36"/>
      <c r="E14" s="62"/>
      <c r="F14" s="65" t="e">
        <f>'所属データ'!$A$16</f>
        <v>#N/A</v>
      </c>
      <c r="G14" s="65"/>
      <c r="H14" s="76">
        <v>9</v>
      </c>
      <c r="I14" s="77"/>
      <c r="J14" s="78"/>
      <c r="K14" s="79"/>
      <c r="L14" s="80"/>
      <c r="M14" s="65" t="e">
        <f>'所属データ'!$A$16</f>
        <v>#N/A</v>
      </c>
    </row>
    <row r="15" spans="1:13" ht="14.25" customHeight="1" thickBot="1">
      <c r="A15" s="44">
        <v>10</v>
      </c>
      <c r="B15" s="31"/>
      <c r="C15" s="37"/>
      <c r="D15" s="38"/>
      <c r="E15" s="63"/>
      <c r="F15" s="65" t="e">
        <f>'所属データ'!$A$16</f>
        <v>#N/A</v>
      </c>
      <c r="G15" s="65"/>
      <c r="H15" s="81">
        <v>10</v>
      </c>
      <c r="I15" s="82"/>
      <c r="J15" s="83"/>
      <c r="K15" s="84"/>
      <c r="L15" s="85"/>
      <c r="M15" s="65" t="e">
        <f>'所属データ'!$A$16</f>
        <v>#N/A</v>
      </c>
    </row>
    <row r="16" spans="1:13" ht="14.25" customHeight="1">
      <c r="A16" s="42">
        <v>11</v>
      </c>
      <c r="B16" s="30"/>
      <c r="C16" s="35"/>
      <c r="D16" s="36"/>
      <c r="E16" s="62"/>
      <c r="F16" s="65" t="e">
        <f>'所属データ'!$A$16</f>
        <v>#N/A</v>
      </c>
      <c r="G16" s="65"/>
      <c r="H16" s="71">
        <v>11</v>
      </c>
      <c r="I16" s="72"/>
      <c r="J16" s="73"/>
      <c r="K16" s="74"/>
      <c r="L16" s="75"/>
      <c r="M16" s="65" t="e">
        <f>'所属データ'!$A$16</f>
        <v>#N/A</v>
      </c>
    </row>
    <row r="17" spans="1:13" ht="14.25" customHeight="1">
      <c r="A17" s="43">
        <v>12</v>
      </c>
      <c r="B17" s="30"/>
      <c r="C17" s="35"/>
      <c r="D17" s="36"/>
      <c r="E17" s="62"/>
      <c r="F17" s="65" t="e">
        <f>'所属データ'!$A$16</f>
        <v>#N/A</v>
      </c>
      <c r="G17" s="65"/>
      <c r="H17" s="76">
        <v>12</v>
      </c>
      <c r="I17" s="77"/>
      <c r="J17" s="78"/>
      <c r="K17" s="79"/>
      <c r="L17" s="80"/>
      <c r="M17" s="65" t="e">
        <f>'所属データ'!$A$16</f>
        <v>#N/A</v>
      </c>
    </row>
    <row r="18" spans="1:13" ht="14.25" customHeight="1">
      <c r="A18" s="43">
        <v>13</v>
      </c>
      <c r="B18" s="30"/>
      <c r="C18" s="35"/>
      <c r="D18" s="36"/>
      <c r="E18" s="62"/>
      <c r="F18" s="65" t="e">
        <f>'所属データ'!$A$16</f>
        <v>#N/A</v>
      </c>
      <c r="G18" s="65"/>
      <c r="H18" s="76">
        <v>13</v>
      </c>
      <c r="I18" s="77"/>
      <c r="J18" s="78"/>
      <c r="K18" s="79"/>
      <c r="L18" s="80"/>
      <c r="M18" s="65" t="e">
        <f>'所属データ'!$A$16</f>
        <v>#N/A</v>
      </c>
    </row>
    <row r="19" spans="1:13" ht="14.25" customHeight="1">
      <c r="A19" s="43">
        <v>14</v>
      </c>
      <c r="B19" s="30"/>
      <c r="C19" s="35"/>
      <c r="D19" s="36"/>
      <c r="E19" s="62"/>
      <c r="F19" s="65" t="e">
        <f>'所属データ'!$A$16</f>
        <v>#N/A</v>
      </c>
      <c r="G19" s="65"/>
      <c r="H19" s="76">
        <v>14</v>
      </c>
      <c r="I19" s="77"/>
      <c r="J19" s="78"/>
      <c r="K19" s="79"/>
      <c r="L19" s="80"/>
      <c r="M19" s="65" t="e">
        <f>'所属データ'!$A$16</f>
        <v>#N/A</v>
      </c>
    </row>
    <row r="20" spans="1:13" ht="14.25" customHeight="1" thickBot="1">
      <c r="A20" s="44">
        <v>15</v>
      </c>
      <c r="B20" s="31"/>
      <c r="C20" s="37"/>
      <c r="D20" s="38"/>
      <c r="E20" s="63"/>
      <c r="F20" s="65" t="e">
        <f>'所属データ'!$A$16</f>
        <v>#N/A</v>
      </c>
      <c r="G20" s="65"/>
      <c r="H20" s="81">
        <v>15</v>
      </c>
      <c r="I20" s="82"/>
      <c r="J20" s="83"/>
      <c r="K20" s="84"/>
      <c r="L20" s="85"/>
      <c r="M20" s="65" t="e">
        <f>'所属データ'!$A$16</f>
        <v>#N/A</v>
      </c>
    </row>
    <row r="21" spans="1:13" ht="14.25" customHeight="1">
      <c r="A21" s="42">
        <v>16</v>
      </c>
      <c r="B21" s="30"/>
      <c r="C21" s="35"/>
      <c r="D21" s="36"/>
      <c r="E21" s="62"/>
      <c r="F21" s="65" t="e">
        <f>'所属データ'!$A$16</f>
        <v>#N/A</v>
      </c>
      <c r="G21" s="65"/>
      <c r="H21" s="71">
        <v>16</v>
      </c>
      <c r="I21" s="72"/>
      <c r="J21" s="73"/>
      <c r="K21" s="74"/>
      <c r="L21" s="75"/>
      <c r="M21" s="65" t="e">
        <f>'所属データ'!$A$16</f>
        <v>#N/A</v>
      </c>
    </row>
    <row r="22" spans="1:13" ht="14.25" customHeight="1">
      <c r="A22" s="43">
        <v>17</v>
      </c>
      <c r="B22" s="30"/>
      <c r="C22" s="35"/>
      <c r="D22" s="36"/>
      <c r="E22" s="62"/>
      <c r="F22" s="65" t="e">
        <f>'所属データ'!$A$16</f>
        <v>#N/A</v>
      </c>
      <c r="G22" s="65"/>
      <c r="H22" s="76">
        <v>17</v>
      </c>
      <c r="I22" s="77"/>
      <c r="J22" s="78"/>
      <c r="K22" s="79"/>
      <c r="L22" s="80"/>
      <c r="M22" s="65" t="e">
        <f>'所属データ'!$A$16</f>
        <v>#N/A</v>
      </c>
    </row>
    <row r="23" spans="1:13" ht="14.25" customHeight="1">
      <c r="A23" s="43">
        <v>18</v>
      </c>
      <c r="B23" s="30"/>
      <c r="C23" s="35"/>
      <c r="D23" s="36"/>
      <c r="E23" s="62"/>
      <c r="F23" s="65" t="e">
        <f>'所属データ'!$A$16</f>
        <v>#N/A</v>
      </c>
      <c r="G23" s="65"/>
      <c r="H23" s="76">
        <v>18</v>
      </c>
      <c r="I23" s="77"/>
      <c r="J23" s="78"/>
      <c r="K23" s="79"/>
      <c r="L23" s="80"/>
      <c r="M23" s="65" t="e">
        <f>'所属データ'!$A$16</f>
        <v>#N/A</v>
      </c>
    </row>
    <row r="24" spans="1:13" ht="14.25" customHeight="1">
      <c r="A24" s="43">
        <v>19</v>
      </c>
      <c r="B24" s="30"/>
      <c r="C24" s="35"/>
      <c r="D24" s="36"/>
      <c r="E24" s="62"/>
      <c r="F24" s="65" t="e">
        <f>'所属データ'!$A$16</f>
        <v>#N/A</v>
      </c>
      <c r="G24" s="65"/>
      <c r="H24" s="76">
        <v>19</v>
      </c>
      <c r="I24" s="77"/>
      <c r="J24" s="78"/>
      <c r="K24" s="79"/>
      <c r="L24" s="80"/>
      <c r="M24" s="65" t="e">
        <f>'所属データ'!$A$16</f>
        <v>#N/A</v>
      </c>
    </row>
    <row r="25" spans="1:13" ht="14.25" customHeight="1" thickBot="1">
      <c r="A25" s="44">
        <v>20</v>
      </c>
      <c r="B25" s="31"/>
      <c r="C25" s="37"/>
      <c r="D25" s="38"/>
      <c r="E25" s="63"/>
      <c r="F25" s="65" t="e">
        <f>'所属データ'!$A$16</f>
        <v>#N/A</v>
      </c>
      <c r="G25" s="65"/>
      <c r="H25" s="81">
        <v>20</v>
      </c>
      <c r="I25" s="82"/>
      <c r="J25" s="83"/>
      <c r="K25" s="84"/>
      <c r="L25" s="85"/>
      <c r="M25" s="65" t="e">
        <f>'所属データ'!$A$16</f>
        <v>#N/A</v>
      </c>
    </row>
    <row r="26" spans="1:13" ht="14.25" customHeight="1">
      <c r="A26" s="42">
        <v>21</v>
      </c>
      <c r="B26" s="30"/>
      <c r="C26" s="35"/>
      <c r="D26" s="36"/>
      <c r="E26" s="62"/>
      <c r="F26" s="65" t="e">
        <f>'所属データ'!$A$16</f>
        <v>#N/A</v>
      </c>
      <c r="G26" s="65"/>
      <c r="H26" s="71">
        <v>21</v>
      </c>
      <c r="I26" s="72"/>
      <c r="J26" s="73"/>
      <c r="K26" s="74"/>
      <c r="L26" s="75"/>
      <c r="M26" s="65" t="e">
        <f>'所属データ'!$A$16</f>
        <v>#N/A</v>
      </c>
    </row>
    <row r="27" spans="1:13" ht="14.25" customHeight="1">
      <c r="A27" s="43">
        <v>22</v>
      </c>
      <c r="B27" s="30"/>
      <c r="C27" s="35"/>
      <c r="D27" s="36"/>
      <c r="E27" s="62"/>
      <c r="F27" s="65" t="e">
        <f>'所属データ'!$A$16</f>
        <v>#N/A</v>
      </c>
      <c r="G27" s="65"/>
      <c r="H27" s="76">
        <v>22</v>
      </c>
      <c r="I27" s="77"/>
      <c r="J27" s="78"/>
      <c r="K27" s="79"/>
      <c r="L27" s="80"/>
      <c r="M27" s="65" t="e">
        <f>'所属データ'!$A$16</f>
        <v>#N/A</v>
      </c>
    </row>
    <row r="28" spans="1:13" ht="14.25" customHeight="1">
      <c r="A28" s="43">
        <v>23</v>
      </c>
      <c r="B28" s="30"/>
      <c r="C28" s="35"/>
      <c r="D28" s="36"/>
      <c r="E28" s="62"/>
      <c r="F28" s="65" t="e">
        <f>'所属データ'!$A$16</f>
        <v>#N/A</v>
      </c>
      <c r="G28" s="65"/>
      <c r="H28" s="76">
        <v>23</v>
      </c>
      <c r="I28" s="77"/>
      <c r="J28" s="78"/>
      <c r="K28" s="79"/>
      <c r="L28" s="80"/>
      <c r="M28" s="65" t="e">
        <f>'所属データ'!$A$16</f>
        <v>#N/A</v>
      </c>
    </row>
    <row r="29" spans="1:13" ht="14.25" customHeight="1">
      <c r="A29" s="43">
        <v>24</v>
      </c>
      <c r="B29" s="30"/>
      <c r="C29" s="35"/>
      <c r="D29" s="36"/>
      <c r="E29" s="62"/>
      <c r="F29" s="65" t="e">
        <f>'所属データ'!$A$16</f>
        <v>#N/A</v>
      </c>
      <c r="G29" s="65"/>
      <c r="H29" s="76">
        <v>24</v>
      </c>
      <c r="I29" s="77"/>
      <c r="J29" s="78"/>
      <c r="K29" s="79"/>
      <c r="L29" s="80"/>
      <c r="M29" s="65" t="e">
        <f>'所属データ'!$A$16</f>
        <v>#N/A</v>
      </c>
    </row>
    <row r="30" spans="1:13" ht="14.25" customHeight="1" thickBot="1">
      <c r="A30" s="44">
        <v>25</v>
      </c>
      <c r="B30" s="31"/>
      <c r="C30" s="37"/>
      <c r="D30" s="38"/>
      <c r="E30" s="63"/>
      <c r="F30" s="65" t="e">
        <f>'所属データ'!$A$16</f>
        <v>#N/A</v>
      </c>
      <c r="G30" s="65"/>
      <c r="H30" s="81">
        <v>25</v>
      </c>
      <c r="I30" s="82"/>
      <c r="J30" s="83"/>
      <c r="K30" s="84"/>
      <c r="L30" s="85"/>
      <c r="M30" s="65" t="e">
        <f>'所属データ'!$A$16</f>
        <v>#N/A</v>
      </c>
    </row>
    <row r="31" spans="1:13" ht="14.25" customHeight="1">
      <c r="A31" s="42">
        <v>26</v>
      </c>
      <c r="B31" s="30"/>
      <c r="C31" s="35"/>
      <c r="D31" s="36"/>
      <c r="E31" s="62"/>
      <c r="F31" s="65" t="e">
        <f>'所属データ'!$A$16</f>
        <v>#N/A</v>
      </c>
      <c r="G31" s="65"/>
      <c r="H31" s="71">
        <v>26</v>
      </c>
      <c r="I31" s="72"/>
      <c r="J31" s="73"/>
      <c r="K31" s="74"/>
      <c r="L31" s="75"/>
      <c r="M31" s="65" t="e">
        <f>'所属データ'!$A$16</f>
        <v>#N/A</v>
      </c>
    </row>
    <row r="32" spans="1:13" ht="14.25" customHeight="1">
      <c r="A32" s="43">
        <v>27</v>
      </c>
      <c r="B32" s="30"/>
      <c r="C32" s="35"/>
      <c r="D32" s="36"/>
      <c r="E32" s="62"/>
      <c r="F32" s="65" t="e">
        <f>'所属データ'!$A$16</f>
        <v>#N/A</v>
      </c>
      <c r="G32" s="65"/>
      <c r="H32" s="76">
        <v>27</v>
      </c>
      <c r="I32" s="77"/>
      <c r="J32" s="78"/>
      <c r="K32" s="79"/>
      <c r="L32" s="80"/>
      <c r="M32" s="65" t="e">
        <f>'所属データ'!$A$16</f>
        <v>#N/A</v>
      </c>
    </row>
    <row r="33" spans="1:13" ht="14.25" customHeight="1">
      <c r="A33" s="43">
        <v>28</v>
      </c>
      <c r="B33" s="30"/>
      <c r="C33" s="35"/>
      <c r="D33" s="36"/>
      <c r="E33" s="62"/>
      <c r="F33" s="65" t="e">
        <f>'所属データ'!$A$16</f>
        <v>#N/A</v>
      </c>
      <c r="G33" s="65"/>
      <c r="H33" s="76">
        <v>28</v>
      </c>
      <c r="I33" s="77"/>
      <c r="J33" s="78"/>
      <c r="K33" s="79"/>
      <c r="L33" s="80"/>
      <c r="M33" s="65" t="e">
        <f>'所属データ'!$A$16</f>
        <v>#N/A</v>
      </c>
    </row>
    <row r="34" spans="1:13" ht="14.25" customHeight="1">
      <c r="A34" s="43">
        <v>29</v>
      </c>
      <c r="B34" s="30"/>
      <c r="C34" s="35"/>
      <c r="D34" s="36"/>
      <c r="E34" s="62"/>
      <c r="F34" s="65" t="e">
        <f>'所属データ'!$A$16</f>
        <v>#N/A</v>
      </c>
      <c r="G34" s="65"/>
      <c r="H34" s="76">
        <v>29</v>
      </c>
      <c r="I34" s="77"/>
      <c r="J34" s="78"/>
      <c r="K34" s="79"/>
      <c r="L34" s="80"/>
      <c r="M34" s="65" t="e">
        <f>'所属データ'!$A$16</f>
        <v>#N/A</v>
      </c>
    </row>
    <row r="35" spans="1:13" ht="14.25" customHeight="1" thickBot="1">
      <c r="A35" s="44">
        <v>30</v>
      </c>
      <c r="B35" s="31"/>
      <c r="C35" s="37"/>
      <c r="D35" s="38"/>
      <c r="E35" s="63"/>
      <c r="F35" s="65" t="e">
        <f>'所属データ'!$A$16</f>
        <v>#N/A</v>
      </c>
      <c r="G35" s="65"/>
      <c r="H35" s="81">
        <v>30</v>
      </c>
      <c r="I35" s="82"/>
      <c r="J35" s="83"/>
      <c r="K35" s="84"/>
      <c r="L35" s="85"/>
      <c r="M35" s="65" t="e">
        <f>'所属データ'!$A$16</f>
        <v>#N/A</v>
      </c>
    </row>
    <row r="36" spans="1:13" ht="14.25" customHeight="1">
      <c r="A36" s="42">
        <v>31</v>
      </c>
      <c r="B36" s="30"/>
      <c r="C36" s="35"/>
      <c r="D36" s="36"/>
      <c r="E36" s="62"/>
      <c r="F36" s="65" t="e">
        <f>'所属データ'!$A$16</f>
        <v>#N/A</v>
      </c>
      <c r="G36" s="65"/>
      <c r="H36" s="71">
        <v>31</v>
      </c>
      <c r="I36" s="72"/>
      <c r="J36" s="73"/>
      <c r="K36" s="74"/>
      <c r="L36" s="75"/>
      <c r="M36" s="65" t="e">
        <f>'所属データ'!$A$16</f>
        <v>#N/A</v>
      </c>
    </row>
    <row r="37" spans="1:13" ht="14.25" customHeight="1">
      <c r="A37" s="43">
        <v>32</v>
      </c>
      <c r="B37" s="30"/>
      <c r="C37" s="35"/>
      <c r="D37" s="36"/>
      <c r="E37" s="62"/>
      <c r="F37" s="65" t="e">
        <f>'所属データ'!$A$16</f>
        <v>#N/A</v>
      </c>
      <c r="G37" s="65"/>
      <c r="H37" s="76">
        <v>32</v>
      </c>
      <c r="I37" s="77"/>
      <c r="J37" s="78"/>
      <c r="K37" s="79"/>
      <c r="L37" s="80"/>
      <c r="M37" s="65" t="e">
        <f>'所属データ'!$A$16</f>
        <v>#N/A</v>
      </c>
    </row>
    <row r="38" spans="1:13" ht="14.25" customHeight="1">
      <c r="A38" s="43">
        <v>33</v>
      </c>
      <c r="B38" s="30"/>
      <c r="C38" s="35"/>
      <c r="D38" s="36"/>
      <c r="E38" s="62"/>
      <c r="F38" s="65" t="e">
        <f>'所属データ'!$A$16</f>
        <v>#N/A</v>
      </c>
      <c r="G38" s="65"/>
      <c r="H38" s="76">
        <v>33</v>
      </c>
      <c r="I38" s="77"/>
      <c r="J38" s="78"/>
      <c r="K38" s="79"/>
      <c r="L38" s="80"/>
      <c r="M38" s="65" t="e">
        <f>'所属データ'!$A$16</f>
        <v>#N/A</v>
      </c>
    </row>
    <row r="39" spans="1:13" ht="14.25" customHeight="1">
      <c r="A39" s="43">
        <v>34</v>
      </c>
      <c r="B39" s="30"/>
      <c r="C39" s="35"/>
      <c r="D39" s="36"/>
      <c r="E39" s="62"/>
      <c r="F39" s="65" t="e">
        <f>'所属データ'!$A$16</f>
        <v>#N/A</v>
      </c>
      <c r="G39" s="65"/>
      <c r="H39" s="76">
        <v>34</v>
      </c>
      <c r="I39" s="77"/>
      <c r="J39" s="78"/>
      <c r="K39" s="79"/>
      <c r="L39" s="80"/>
      <c r="M39" s="65" t="e">
        <f>'所属データ'!$A$16</f>
        <v>#N/A</v>
      </c>
    </row>
    <row r="40" spans="1:13" ht="14.25" customHeight="1" thickBot="1">
      <c r="A40" s="44">
        <v>35</v>
      </c>
      <c r="B40" s="31"/>
      <c r="C40" s="37"/>
      <c r="D40" s="38"/>
      <c r="E40" s="63"/>
      <c r="F40" s="65" t="e">
        <f>'所属データ'!$A$16</f>
        <v>#N/A</v>
      </c>
      <c r="G40" s="65"/>
      <c r="H40" s="81">
        <v>35</v>
      </c>
      <c r="I40" s="82"/>
      <c r="J40" s="83"/>
      <c r="K40" s="84"/>
      <c r="L40" s="85"/>
      <c r="M40" s="65" t="e">
        <f>'所属データ'!$A$16</f>
        <v>#N/A</v>
      </c>
    </row>
    <row r="41" spans="1:13" ht="14.25" customHeight="1">
      <c r="A41" s="42">
        <v>36</v>
      </c>
      <c r="B41" s="30"/>
      <c r="C41" s="35"/>
      <c r="D41" s="36"/>
      <c r="E41" s="62"/>
      <c r="F41" s="65" t="e">
        <f>'所属データ'!$A$16</f>
        <v>#N/A</v>
      </c>
      <c r="G41" s="65"/>
      <c r="H41" s="71">
        <v>36</v>
      </c>
      <c r="I41" s="72"/>
      <c r="J41" s="73"/>
      <c r="K41" s="74"/>
      <c r="L41" s="75"/>
      <c r="M41" s="65" t="e">
        <f>'所属データ'!$A$16</f>
        <v>#N/A</v>
      </c>
    </row>
    <row r="42" spans="1:13" ht="14.25" customHeight="1">
      <c r="A42" s="43">
        <v>37</v>
      </c>
      <c r="B42" s="30"/>
      <c r="C42" s="35"/>
      <c r="D42" s="36"/>
      <c r="E42" s="62"/>
      <c r="F42" s="65" t="e">
        <f>'所属データ'!$A$16</f>
        <v>#N/A</v>
      </c>
      <c r="G42" s="65"/>
      <c r="H42" s="76">
        <v>37</v>
      </c>
      <c r="I42" s="77"/>
      <c r="J42" s="78"/>
      <c r="K42" s="79"/>
      <c r="L42" s="80"/>
      <c r="M42" s="65" t="e">
        <f>'所属データ'!$A$16</f>
        <v>#N/A</v>
      </c>
    </row>
    <row r="43" spans="1:13" ht="14.25" customHeight="1">
      <c r="A43" s="43">
        <v>38</v>
      </c>
      <c r="B43" s="30"/>
      <c r="C43" s="35"/>
      <c r="D43" s="36"/>
      <c r="E43" s="62"/>
      <c r="F43" s="65" t="e">
        <f>'所属データ'!$A$16</f>
        <v>#N/A</v>
      </c>
      <c r="G43" s="65"/>
      <c r="H43" s="76">
        <v>38</v>
      </c>
      <c r="I43" s="77"/>
      <c r="J43" s="78"/>
      <c r="K43" s="79"/>
      <c r="L43" s="80"/>
      <c r="M43" s="65" t="e">
        <f>'所属データ'!$A$16</f>
        <v>#N/A</v>
      </c>
    </row>
    <row r="44" spans="1:13" ht="14.25" customHeight="1">
      <c r="A44" s="43">
        <v>39</v>
      </c>
      <c r="B44" s="30"/>
      <c r="C44" s="35"/>
      <c r="D44" s="36"/>
      <c r="E44" s="62"/>
      <c r="F44" s="65" t="e">
        <f>'所属データ'!$A$16</f>
        <v>#N/A</v>
      </c>
      <c r="G44" s="65"/>
      <c r="H44" s="76">
        <v>39</v>
      </c>
      <c r="I44" s="77"/>
      <c r="J44" s="78"/>
      <c r="K44" s="79"/>
      <c r="L44" s="80"/>
      <c r="M44" s="65" t="e">
        <f>'所属データ'!$A$16</f>
        <v>#N/A</v>
      </c>
    </row>
    <row r="45" spans="1:13" ht="14.25" customHeight="1" thickBot="1">
      <c r="A45" s="44">
        <v>40</v>
      </c>
      <c r="B45" s="31"/>
      <c r="C45" s="37"/>
      <c r="D45" s="38"/>
      <c r="E45" s="63"/>
      <c r="F45" s="65" t="e">
        <f>'所属データ'!$A$16</f>
        <v>#N/A</v>
      </c>
      <c r="G45" s="65"/>
      <c r="H45" s="81">
        <v>40</v>
      </c>
      <c r="I45" s="82"/>
      <c r="J45" s="83"/>
      <c r="K45" s="84"/>
      <c r="L45" s="85"/>
      <c r="M45" s="65" t="e">
        <f>'所属データ'!$A$16</f>
        <v>#N/A</v>
      </c>
    </row>
    <row r="48" spans="5:12" ht="13.5" hidden="1">
      <c r="E48" s="13" t="s">
        <v>275</v>
      </c>
      <c r="L48" s="13" t="s">
        <v>276</v>
      </c>
    </row>
    <row r="49" spans="5:12" ht="13.5" hidden="1">
      <c r="E49" s="13" t="s">
        <v>274</v>
      </c>
      <c r="L49" s="13" t="s">
        <v>274</v>
      </c>
    </row>
  </sheetData>
  <sheetProtection sheet="1"/>
  <mergeCells count="7">
    <mergeCell ref="H4:L4"/>
    <mergeCell ref="C1:I1"/>
    <mergeCell ref="C2:H2"/>
    <mergeCell ref="A1:B2"/>
    <mergeCell ref="A4:E4"/>
    <mergeCell ref="J1:L1"/>
    <mergeCell ref="J2:L2"/>
  </mergeCells>
  <conditionalFormatting sqref="C6:C45 J6:J45">
    <cfRule type="expression" priority="1" dxfId="1" stopIfTrue="1">
      <formula>B6=""</formula>
    </cfRule>
  </conditionalFormatting>
  <dataValidations count="2">
    <dataValidation type="list" allowBlank="1" showErrorMessage="1" errorTitle="入力を自動的に規制しています。" error="リストから選択してください。" sqref="E6:E45">
      <formula1>$E$48:$E$49</formula1>
    </dataValidation>
    <dataValidation type="list" allowBlank="1" showErrorMessage="1" errorTitle="入力を自動的に規制しています。" error="リストから選択してください。" sqref="L6:L45">
      <formula1>$L$48:$L$49</formula1>
    </dataValidation>
  </dataValidations>
  <printOptions horizontalCentered="1" verticalCentered="1"/>
  <pageMargins left="0.2755905511811024" right="0.1968503937007874" top="0.35433070866141736" bottom="0.31496062992125984" header="0.3937007874015748" footer="0.5118110236220472"/>
  <pageSetup horizontalDpi="300" verticalDpi="300" orientation="portrait" paperSize="9" scale="11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D762"/>
  <sheetViews>
    <sheetView zoomScalePageLayoutView="0" workbookViewId="0" topLeftCell="A1">
      <selection activeCell="A3" sqref="A3"/>
    </sheetView>
  </sheetViews>
  <sheetFormatPr defaultColWidth="14.50390625" defaultRowHeight="13.5"/>
  <cols>
    <col min="1" max="1" width="6.875" style="0" customWidth="1"/>
    <col min="2" max="2" width="14.50390625" style="0" customWidth="1"/>
    <col min="3" max="3" width="3.125" style="0" customWidth="1"/>
    <col min="4" max="4" width="10.875" style="47" customWidth="1"/>
  </cols>
  <sheetData>
    <row r="1" spans="1:3" ht="13.5">
      <c r="A1">
        <v>1</v>
      </c>
      <c r="B1" s="48" t="s">
        <v>393</v>
      </c>
      <c r="C1">
        <v>1</v>
      </c>
    </row>
    <row r="2" spans="1:3" ht="13.5">
      <c r="A2">
        <v>2</v>
      </c>
      <c r="B2" s="48" t="s">
        <v>394</v>
      </c>
      <c r="C2">
        <v>1</v>
      </c>
    </row>
    <row r="3" spans="1:3" ht="13.5">
      <c r="A3">
        <v>3</v>
      </c>
      <c r="B3" s="48" t="s">
        <v>395</v>
      </c>
      <c r="C3">
        <v>1</v>
      </c>
    </row>
    <row r="4" spans="1:3" ht="13.5">
      <c r="A4">
        <v>4</v>
      </c>
      <c r="B4" s="48" t="s">
        <v>396</v>
      </c>
      <c r="C4">
        <v>3</v>
      </c>
    </row>
    <row r="5" spans="1:3" ht="13.5">
      <c r="A5">
        <v>5</v>
      </c>
      <c r="B5" s="48" t="s">
        <v>397</v>
      </c>
      <c r="C5">
        <v>3</v>
      </c>
    </row>
    <row r="6" spans="1:3" ht="13.5">
      <c r="A6">
        <v>6</v>
      </c>
      <c r="B6" s="48" t="s">
        <v>398</v>
      </c>
      <c r="C6">
        <v>2</v>
      </c>
    </row>
    <row r="7" spans="1:3" ht="13.5">
      <c r="A7">
        <v>7</v>
      </c>
      <c r="B7" s="48" t="s">
        <v>399</v>
      </c>
      <c r="C7">
        <v>1</v>
      </c>
    </row>
    <row r="8" spans="1:3" ht="13.5">
      <c r="A8">
        <v>8</v>
      </c>
      <c r="B8" s="48" t="s">
        <v>388</v>
      </c>
      <c r="C8">
        <v>2</v>
      </c>
    </row>
    <row r="9" spans="1:3" ht="13.5">
      <c r="A9">
        <v>9</v>
      </c>
      <c r="B9" s="48" t="s">
        <v>400</v>
      </c>
      <c r="C9">
        <v>1</v>
      </c>
    </row>
    <row r="10" spans="1:3" ht="13.5">
      <c r="A10">
        <v>10</v>
      </c>
      <c r="B10" s="48" t="s">
        <v>401</v>
      </c>
      <c r="C10">
        <v>1</v>
      </c>
    </row>
    <row r="11" spans="1:3" ht="13.5">
      <c r="A11">
        <v>11</v>
      </c>
      <c r="B11" s="48" t="s">
        <v>402</v>
      </c>
      <c r="C11">
        <v>1</v>
      </c>
    </row>
    <row r="12" spans="1:3" ht="13.5">
      <c r="A12">
        <v>23</v>
      </c>
      <c r="B12" s="48" t="s">
        <v>403</v>
      </c>
      <c r="C12">
        <v>2</v>
      </c>
    </row>
    <row r="13" spans="1:3" ht="13.5">
      <c r="A13">
        <v>25</v>
      </c>
      <c r="B13" s="48" t="s">
        <v>404</v>
      </c>
      <c r="C13">
        <v>1</v>
      </c>
    </row>
    <row r="14" spans="1:3" ht="13.5">
      <c r="A14">
        <v>26</v>
      </c>
      <c r="B14" s="48" t="s">
        <v>405</v>
      </c>
      <c r="C14">
        <v>1</v>
      </c>
    </row>
    <row r="15" spans="1:3" ht="13.5">
      <c r="A15">
        <v>40</v>
      </c>
      <c r="B15" s="48" t="s">
        <v>278</v>
      </c>
      <c r="C15">
        <v>3</v>
      </c>
    </row>
    <row r="16" spans="1:3" ht="13.5">
      <c r="A16">
        <v>41</v>
      </c>
      <c r="B16" s="48" t="s">
        <v>277</v>
      </c>
      <c r="C16">
        <v>3</v>
      </c>
    </row>
    <row r="17" spans="1:3" ht="13.5">
      <c r="A17">
        <v>42</v>
      </c>
      <c r="B17" s="48" t="s">
        <v>279</v>
      </c>
      <c r="C17">
        <v>3</v>
      </c>
    </row>
    <row r="18" spans="1:3" ht="13.5">
      <c r="A18">
        <v>43</v>
      </c>
      <c r="B18" s="48" t="s">
        <v>389</v>
      </c>
      <c r="C18">
        <v>2</v>
      </c>
    </row>
    <row r="19" spans="1:3" ht="13.5">
      <c r="A19">
        <v>44</v>
      </c>
      <c r="B19" s="48" t="s">
        <v>390</v>
      </c>
      <c r="C19">
        <v>2</v>
      </c>
    </row>
    <row r="20" spans="1:3" ht="13.5">
      <c r="A20">
        <v>45</v>
      </c>
      <c r="B20" s="48" t="s">
        <v>406</v>
      </c>
      <c r="C20">
        <v>1</v>
      </c>
    </row>
    <row r="21" spans="1:3" ht="13.5">
      <c r="A21">
        <v>46</v>
      </c>
      <c r="B21" s="48" t="s">
        <v>407</v>
      </c>
      <c r="C21">
        <v>1</v>
      </c>
    </row>
    <row r="22" spans="1:3" ht="13.5">
      <c r="A22">
        <v>47</v>
      </c>
      <c r="B22" s="48" t="s">
        <v>408</v>
      </c>
      <c r="C22">
        <v>1</v>
      </c>
    </row>
    <row r="23" spans="1:3" ht="13.5">
      <c r="A23">
        <v>48</v>
      </c>
      <c r="B23" s="48" t="s">
        <v>409</v>
      </c>
      <c r="C23">
        <v>1</v>
      </c>
    </row>
    <row r="24" spans="1:3" ht="13.5">
      <c r="A24">
        <v>49</v>
      </c>
      <c r="B24" s="48" t="s">
        <v>410</v>
      </c>
      <c r="C24">
        <v>1</v>
      </c>
    </row>
    <row r="25" spans="1:3" ht="13.5">
      <c r="A25">
        <v>52</v>
      </c>
      <c r="B25" s="48" t="s">
        <v>411</v>
      </c>
      <c r="C25">
        <v>2</v>
      </c>
    </row>
    <row r="26" spans="1:3" ht="13.5">
      <c r="A26">
        <v>53</v>
      </c>
      <c r="B26" s="48" t="s">
        <v>412</v>
      </c>
      <c r="C26">
        <v>2</v>
      </c>
    </row>
    <row r="27" spans="1:3" ht="13.5">
      <c r="A27">
        <v>54</v>
      </c>
      <c r="B27" s="48" t="s">
        <v>413</v>
      </c>
      <c r="C27">
        <v>2</v>
      </c>
    </row>
    <row r="28" spans="1:3" ht="13.5">
      <c r="A28">
        <v>55</v>
      </c>
      <c r="B28" s="48" t="s">
        <v>414</v>
      </c>
      <c r="C28">
        <v>1</v>
      </c>
    </row>
    <row r="29" spans="1:3" ht="13.5">
      <c r="A29">
        <v>56</v>
      </c>
      <c r="B29" s="48" t="s">
        <v>415</v>
      </c>
      <c r="C29">
        <v>1</v>
      </c>
    </row>
    <row r="30" spans="1:3" ht="13.5">
      <c r="A30">
        <v>57</v>
      </c>
      <c r="B30" s="48" t="s">
        <v>416</v>
      </c>
      <c r="C30">
        <v>1</v>
      </c>
    </row>
    <row r="31" spans="1:3" ht="13.5">
      <c r="A31">
        <v>58</v>
      </c>
      <c r="B31" s="48" t="s">
        <v>417</v>
      </c>
      <c r="C31">
        <v>1</v>
      </c>
    </row>
    <row r="32" spans="1:3" ht="13.5">
      <c r="A32">
        <v>62</v>
      </c>
      <c r="B32" s="48" t="s">
        <v>418</v>
      </c>
      <c r="C32">
        <v>2</v>
      </c>
    </row>
    <row r="33" spans="1:3" ht="13.5">
      <c r="A33">
        <v>63</v>
      </c>
      <c r="B33" s="48" t="s">
        <v>419</v>
      </c>
      <c r="C33">
        <v>3</v>
      </c>
    </row>
    <row r="34" spans="1:3" ht="13.5">
      <c r="A34">
        <v>64</v>
      </c>
      <c r="B34" s="48" t="s">
        <v>420</v>
      </c>
      <c r="C34">
        <v>3</v>
      </c>
    </row>
    <row r="35" spans="1:3" ht="13.5">
      <c r="A35">
        <v>66</v>
      </c>
      <c r="B35" s="48" t="s">
        <v>421</v>
      </c>
      <c r="C35">
        <v>3</v>
      </c>
    </row>
    <row r="36" spans="1:3" ht="13.5">
      <c r="A36">
        <v>67</v>
      </c>
      <c r="B36" s="48" t="s">
        <v>422</v>
      </c>
      <c r="C36">
        <v>3</v>
      </c>
    </row>
    <row r="37" spans="1:3" ht="13.5">
      <c r="A37">
        <v>68</v>
      </c>
      <c r="B37" s="48" t="s">
        <v>423</v>
      </c>
      <c r="C37">
        <v>3</v>
      </c>
    </row>
    <row r="38" spans="1:3" ht="13.5">
      <c r="A38">
        <v>69</v>
      </c>
      <c r="B38" s="48" t="s">
        <v>424</v>
      </c>
      <c r="C38">
        <v>3</v>
      </c>
    </row>
    <row r="39" spans="1:3" ht="13.5">
      <c r="A39">
        <v>70</v>
      </c>
      <c r="B39" s="48" t="s">
        <v>425</v>
      </c>
      <c r="C39">
        <v>3</v>
      </c>
    </row>
    <row r="40" spans="1:3" ht="13.5">
      <c r="A40">
        <v>71</v>
      </c>
      <c r="B40" s="48" t="s">
        <v>426</v>
      </c>
      <c r="C40">
        <v>3</v>
      </c>
    </row>
    <row r="41" spans="1:3" ht="13.5">
      <c r="A41">
        <v>72</v>
      </c>
      <c r="B41" s="48" t="s">
        <v>427</v>
      </c>
      <c r="C41">
        <v>3</v>
      </c>
    </row>
    <row r="42" spans="1:3" ht="13.5">
      <c r="A42">
        <v>73</v>
      </c>
      <c r="B42" s="48" t="s">
        <v>428</v>
      </c>
      <c r="C42">
        <v>2</v>
      </c>
    </row>
    <row r="43" spans="1:3" ht="13.5">
      <c r="A43">
        <v>74</v>
      </c>
      <c r="B43" s="48" t="s">
        <v>429</v>
      </c>
      <c r="C43">
        <v>2</v>
      </c>
    </row>
    <row r="44" spans="1:3" ht="13.5">
      <c r="A44">
        <v>75</v>
      </c>
      <c r="B44" s="48" t="s">
        <v>430</v>
      </c>
      <c r="C44">
        <v>2</v>
      </c>
    </row>
    <row r="45" spans="1:3" ht="13.5">
      <c r="A45">
        <v>76</v>
      </c>
      <c r="B45" s="48" t="s">
        <v>431</v>
      </c>
      <c r="C45">
        <v>3</v>
      </c>
    </row>
    <row r="46" spans="1:3" ht="13.5">
      <c r="A46">
        <v>77</v>
      </c>
      <c r="B46" s="48" t="s">
        <v>432</v>
      </c>
      <c r="C46">
        <v>3</v>
      </c>
    </row>
    <row r="47" spans="1:3" ht="13.5">
      <c r="A47">
        <v>78</v>
      </c>
      <c r="B47" s="48" t="s">
        <v>433</v>
      </c>
      <c r="C47">
        <v>2</v>
      </c>
    </row>
    <row r="48" spans="1:3" ht="13.5">
      <c r="A48">
        <v>81</v>
      </c>
      <c r="B48" s="48" t="s">
        <v>294</v>
      </c>
      <c r="C48">
        <v>3</v>
      </c>
    </row>
    <row r="49" spans="1:3" ht="13.5">
      <c r="A49">
        <v>82</v>
      </c>
      <c r="B49" s="48" t="s">
        <v>295</v>
      </c>
      <c r="C49">
        <v>3</v>
      </c>
    </row>
    <row r="50" spans="1:3" ht="13.5">
      <c r="A50">
        <v>83</v>
      </c>
      <c r="B50" s="48" t="s">
        <v>434</v>
      </c>
      <c r="C50">
        <v>1</v>
      </c>
    </row>
    <row r="51" spans="1:3" ht="13.5">
      <c r="A51">
        <v>84</v>
      </c>
      <c r="B51" s="48" t="s">
        <v>435</v>
      </c>
      <c r="C51">
        <v>1</v>
      </c>
    </row>
    <row r="52" spans="1:3" ht="13.5">
      <c r="A52">
        <v>85</v>
      </c>
      <c r="B52" s="48" t="s">
        <v>436</v>
      </c>
      <c r="C52">
        <v>1</v>
      </c>
    </row>
    <row r="53" spans="1:3" ht="13.5">
      <c r="A53">
        <v>86</v>
      </c>
      <c r="B53" s="48" t="s">
        <v>391</v>
      </c>
      <c r="C53">
        <v>3</v>
      </c>
    </row>
    <row r="54" spans="1:3" ht="13.5">
      <c r="A54">
        <v>87</v>
      </c>
      <c r="B54" s="48" t="s">
        <v>437</v>
      </c>
      <c r="C54">
        <v>2</v>
      </c>
    </row>
    <row r="55" spans="1:3" ht="13.5">
      <c r="A55">
        <v>88</v>
      </c>
      <c r="B55" s="48" t="s">
        <v>438</v>
      </c>
      <c r="C55">
        <v>2</v>
      </c>
    </row>
    <row r="56" spans="1:3" ht="13.5">
      <c r="A56">
        <v>89</v>
      </c>
      <c r="B56" s="48" t="s">
        <v>439</v>
      </c>
      <c r="C56">
        <v>1</v>
      </c>
    </row>
    <row r="57" spans="1:3" ht="13.5">
      <c r="A57">
        <v>91</v>
      </c>
      <c r="B57" s="48" t="s">
        <v>440</v>
      </c>
      <c r="C57">
        <v>1</v>
      </c>
    </row>
    <row r="58" spans="1:3" ht="13.5">
      <c r="A58">
        <v>92</v>
      </c>
      <c r="B58" s="48" t="s">
        <v>441</v>
      </c>
      <c r="C58">
        <v>1</v>
      </c>
    </row>
    <row r="59" spans="1:3" ht="13.5">
      <c r="A59">
        <v>93</v>
      </c>
      <c r="B59" s="48" t="s">
        <v>442</v>
      </c>
      <c r="C59">
        <v>2</v>
      </c>
    </row>
    <row r="60" spans="1:3" ht="13.5">
      <c r="A60">
        <v>94</v>
      </c>
      <c r="B60" s="48" t="s">
        <v>443</v>
      </c>
      <c r="C60">
        <v>2</v>
      </c>
    </row>
    <row r="61" spans="1:3" ht="13.5">
      <c r="A61">
        <v>95</v>
      </c>
      <c r="B61" s="48" t="s">
        <v>444</v>
      </c>
      <c r="C61">
        <v>2</v>
      </c>
    </row>
    <row r="62" spans="1:3" ht="13.5">
      <c r="A62">
        <v>96</v>
      </c>
      <c r="B62" s="48" t="s">
        <v>445</v>
      </c>
      <c r="C62">
        <v>2</v>
      </c>
    </row>
    <row r="63" spans="1:3" ht="13.5">
      <c r="A63">
        <v>97</v>
      </c>
      <c r="B63" s="48" t="s">
        <v>446</v>
      </c>
      <c r="C63">
        <v>2</v>
      </c>
    </row>
    <row r="64" spans="1:3" ht="13.5">
      <c r="A64">
        <v>98</v>
      </c>
      <c r="B64" s="48" t="s">
        <v>447</v>
      </c>
      <c r="C64">
        <v>2</v>
      </c>
    </row>
    <row r="65" spans="1:3" ht="13.5">
      <c r="A65">
        <v>99</v>
      </c>
      <c r="B65" s="48" t="s">
        <v>448</v>
      </c>
      <c r="C65">
        <v>1</v>
      </c>
    </row>
    <row r="66" spans="1:3" ht="13.5">
      <c r="A66">
        <v>100</v>
      </c>
      <c r="B66" s="48" t="s">
        <v>449</v>
      </c>
      <c r="C66">
        <v>1</v>
      </c>
    </row>
    <row r="67" spans="1:3" ht="13.5">
      <c r="A67">
        <v>101</v>
      </c>
      <c r="B67" s="48" t="s">
        <v>450</v>
      </c>
      <c r="C67">
        <v>3</v>
      </c>
    </row>
    <row r="68" spans="1:3" ht="13.5">
      <c r="A68">
        <v>102</v>
      </c>
      <c r="B68" s="48" t="s">
        <v>451</v>
      </c>
      <c r="C68">
        <v>3</v>
      </c>
    </row>
    <row r="69" spans="1:3" ht="13.5">
      <c r="A69">
        <v>110</v>
      </c>
      <c r="B69" s="48" t="s">
        <v>452</v>
      </c>
      <c r="C69">
        <v>3</v>
      </c>
    </row>
    <row r="70" spans="1:3" ht="13.5">
      <c r="A70">
        <v>111</v>
      </c>
      <c r="B70" s="48" t="s">
        <v>453</v>
      </c>
      <c r="C70">
        <v>3</v>
      </c>
    </row>
    <row r="71" spans="1:3" ht="13.5">
      <c r="A71">
        <v>112</v>
      </c>
      <c r="B71" s="48" t="s">
        <v>454</v>
      </c>
      <c r="C71">
        <v>3</v>
      </c>
    </row>
    <row r="72" spans="1:3" ht="13.5">
      <c r="A72">
        <v>114</v>
      </c>
      <c r="B72" s="48" t="s">
        <v>455</v>
      </c>
      <c r="C72">
        <v>2</v>
      </c>
    </row>
    <row r="73" spans="1:3" ht="13.5">
      <c r="A73">
        <v>115</v>
      </c>
      <c r="B73" s="48" t="s">
        <v>456</v>
      </c>
      <c r="C73">
        <v>2</v>
      </c>
    </row>
    <row r="74" spans="1:3" ht="13.5">
      <c r="A74">
        <v>116</v>
      </c>
      <c r="B74" s="48" t="s">
        <v>457</v>
      </c>
      <c r="C74">
        <v>1</v>
      </c>
    </row>
    <row r="75" spans="1:3" ht="13.5">
      <c r="A75">
        <v>117</v>
      </c>
      <c r="B75" s="48" t="s">
        <v>458</v>
      </c>
      <c r="C75">
        <v>1</v>
      </c>
    </row>
    <row r="76" spans="1:3" ht="13.5">
      <c r="A76">
        <v>126</v>
      </c>
      <c r="B76" s="48" t="s">
        <v>380</v>
      </c>
      <c r="C76">
        <v>2</v>
      </c>
    </row>
    <row r="77" spans="1:3" ht="13.5">
      <c r="A77">
        <v>127</v>
      </c>
      <c r="B77" s="48" t="s">
        <v>459</v>
      </c>
      <c r="C77">
        <v>3</v>
      </c>
    </row>
    <row r="78" spans="1:3" ht="13.5">
      <c r="A78">
        <v>128</v>
      </c>
      <c r="B78" s="48" t="s">
        <v>460</v>
      </c>
      <c r="C78">
        <v>1</v>
      </c>
    </row>
    <row r="79" spans="1:3" ht="13.5">
      <c r="A79">
        <v>129</v>
      </c>
      <c r="B79" s="48" t="s">
        <v>461</v>
      </c>
      <c r="C79">
        <v>1</v>
      </c>
    </row>
    <row r="80" spans="1:3" ht="13.5">
      <c r="A80">
        <v>133</v>
      </c>
      <c r="B80" s="48" t="s">
        <v>298</v>
      </c>
      <c r="C80">
        <v>3</v>
      </c>
    </row>
    <row r="81" spans="1:3" ht="13.5">
      <c r="A81">
        <v>134</v>
      </c>
      <c r="B81" s="48" t="s">
        <v>381</v>
      </c>
      <c r="C81">
        <v>2</v>
      </c>
    </row>
    <row r="82" spans="1:3" ht="13.5">
      <c r="A82">
        <v>135</v>
      </c>
      <c r="B82" s="48" t="s">
        <v>382</v>
      </c>
      <c r="C82">
        <v>3</v>
      </c>
    </row>
    <row r="83" spans="1:3" ht="13.5">
      <c r="A83">
        <v>145</v>
      </c>
      <c r="B83" s="48" t="s">
        <v>462</v>
      </c>
      <c r="C83">
        <v>2</v>
      </c>
    </row>
    <row r="84" spans="1:3" ht="13.5">
      <c r="A84">
        <v>146</v>
      </c>
      <c r="B84" s="48" t="s">
        <v>463</v>
      </c>
      <c r="C84">
        <v>2</v>
      </c>
    </row>
    <row r="85" spans="1:3" ht="13.5">
      <c r="A85">
        <v>151</v>
      </c>
      <c r="B85" s="48" t="s">
        <v>464</v>
      </c>
      <c r="C85">
        <v>1</v>
      </c>
    </row>
    <row r="86" spans="1:3" ht="13.5">
      <c r="A86">
        <v>153</v>
      </c>
      <c r="B86" s="48" t="s">
        <v>465</v>
      </c>
      <c r="C86">
        <v>2</v>
      </c>
    </row>
    <row r="87" spans="1:3" ht="13.5">
      <c r="A87">
        <v>155</v>
      </c>
      <c r="B87" s="48" t="s">
        <v>466</v>
      </c>
      <c r="C87">
        <v>1</v>
      </c>
    </row>
    <row r="88" spans="1:3" ht="13.5">
      <c r="A88">
        <v>156</v>
      </c>
      <c r="B88" s="48" t="s">
        <v>467</v>
      </c>
      <c r="C88">
        <v>2</v>
      </c>
    </row>
    <row r="89" spans="1:3" ht="13.5">
      <c r="A89">
        <v>157</v>
      </c>
      <c r="B89" s="48" t="s">
        <v>468</v>
      </c>
      <c r="C89">
        <v>2</v>
      </c>
    </row>
    <row r="90" spans="1:3" ht="13.5">
      <c r="A90">
        <v>161</v>
      </c>
      <c r="B90" s="48" t="s">
        <v>469</v>
      </c>
      <c r="C90">
        <v>2</v>
      </c>
    </row>
    <row r="91" spans="1:3" ht="13.5">
      <c r="A91">
        <v>162</v>
      </c>
      <c r="B91" s="48" t="s">
        <v>470</v>
      </c>
      <c r="C91">
        <v>2</v>
      </c>
    </row>
    <row r="92" spans="1:3" ht="13.5">
      <c r="A92">
        <v>163</v>
      </c>
      <c r="B92" s="48" t="s">
        <v>471</v>
      </c>
      <c r="C92">
        <v>2</v>
      </c>
    </row>
    <row r="93" spans="1:3" ht="13.5">
      <c r="A93">
        <v>164</v>
      </c>
      <c r="B93" s="48" t="s">
        <v>472</v>
      </c>
      <c r="C93">
        <v>2</v>
      </c>
    </row>
    <row r="94" spans="1:3" ht="13.5">
      <c r="A94">
        <v>165</v>
      </c>
      <c r="B94" s="48" t="s">
        <v>473</v>
      </c>
      <c r="C94">
        <v>2</v>
      </c>
    </row>
    <row r="95" spans="1:3" ht="13.5">
      <c r="A95">
        <v>166</v>
      </c>
      <c r="B95" s="48" t="s">
        <v>474</v>
      </c>
      <c r="C95">
        <v>2</v>
      </c>
    </row>
    <row r="96" spans="1:3" ht="13.5">
      <c r="A96">
        <v>167</v>
      </c>
      <c r="B96" s="48" t="s">
        <v>475</v>
      </c>
      <c r="C96">
        <v>2</v>
      </c>
    </row>
    <row r="97" spans="1:3" ht="13.5">
      <c r="A97">
        <v>168</v>
      </c>
      <c r="B97" s="48" t="s">
        <v>476</v>
      </c>
      <c r="C97">
        <v>2</v>
      </c>
    </row>
    <row r="98" spans="1:3" ht="13.5">
      <c r="A98">
        <v>169</v>
      </c>
      <c r="B98" s="48" t="s">
        <v>477</v>
      </c>
      <c r="C98">
        <v>1</v>
      </c>
    </row>
    <row r="99" spans="1:3" ht="13.5">
      <c r="A99">
        <v>170</v>
      </c>
      <c r="B99" s="48" t="s">
        <v>478</v>
      </c>
      <c r="C99">
        <v>1</v>
      </c>
    </row>
    <row r="100" spans="1:3" ht="13.5">
      <c r="A100">
        <v>171</v>
      </c>
      <c r="B100" s="48" t="s">
        <v>479</v>
      </c>
      <c r="C100">
        <v>1</v>
      </c>
    </row>
    <row r="101" spans="1:3" ht="13.5">
      <c r="A101">
        <v>173</v>
      </c>
      <c r="B101" s="48" t="s">
        <v>480</v>
      </c>
      <c r="C101">
        <v>1</v>
      </c>
    </row>
    <row r="102" spans="1:3" ht="13.5">
      <c r="A102">
        <v>174</v>
      </c>
      <c r="B102" s="48" t="s">
        <v>481</v>
      </c>
      <c r="C102">
        <v>1</v>
      </c>
    </row>
    <row r="103" spans="1:3" ht="13.5">
      <c r="A103">
        <v>175</v>
      </c>
      <c r="B103" s="48" t="s">
        <v>482</v>
      </c>
      <c r="C103">
        <v>1</v>
      </c>
    </row>
    <row r="104" spans="1:3" ht="13.5">
      <c r="A104">
        <v>176</v>
      </c>
      <c r="B104" s="48" t="s">
        <v>483</v>
      </c>
      <c r="C104">
        <v>3</v>
      </c>
    </row>
    <row r="105" spans="1:3" ht="13.5">
      <c r="A105">
        <v>179</v>
      </c>
      <c r="B105" s="48" t="s">
        <v>484</v>
      </c>
      <c r="C105">
        <v>3</v>
      </c>
    </row>
    <row r="106" spans="1:3" ht="13.5">
      <c r="A106">
        <v>180</v>
      </c>
      <c r="B106" s="48" t="s">
        <v>485</v>
      </c>
      <c r="C106">
        <v>3</v>
      </c>
    </row>
    <row r="107" spans="1:3" ht="13.5">
      <c r="A107">
        <v>186</v>
      </c>
      <c r="B107" s="48" t="s">
        <v>486</v>
      </c>
      <c r="C107">
        <v>3</v>
      </c>
    </row>
    <row r="108" spans="1:3" ht="13.5">
      <c r="A108">
        <v>187</v>
      </c>
      <c r="B108" s="48" t="s">
        <v>487</v>
      </c>
      <c r="C108">
        <v>3</v>
      </c>
    </row>
    <row r="109" spans="1:3" ht="13.5">
      <c r="A109">
        <v>188</v>
      </c>
      <c r="B109" s="48" t="s">
        <v>488</v>
      </c>
      <c r="C109">
        <v>2</v>
      </c>
    </row>
    <row r="110" spans="1:3" ht="13.5">
      <c r="A110">
        <v>189</v>
      </c>
      <c r="B110" s="48" t="s">
        <v>489</v>
      </c>
      <c r="C110">
        <v>2</v>
      </c>
    </row>
    <row r="111" spans="1:3" ht="13.5">
      <c r="A111">
        <v>190</v>
      </c>
      <c r="B111" s="48" t="s">
        <v>490</v>
      </c>
      <c r="C111">
        <v>2</v>
      </c>
    </row>
    <row r="112" spans="1:3" ht="13.5">
      <c r="A112">
        <v>191</v>
      </c>
      <c r="B112" s="48" t="s">
        <v>491</v>
      </c>
      <c r="C112">
        <v>1</v>
      </c>
    </row>
    <row r="113" spans="1:3" ht="13.5">
      <c r="A113">
        <v>192</v>
      </c>
      <c r="B113" s="48" t="s">
        <v>492</v>
      </c>
      <c r="C113">
        <v>1</v>
      </c>
    </row>
    <row r="114" spans="1:3" ht="13.5">
      <c r="A114">
        <v>193</v>
      </c>
      <c r="B114" s="48" t="s">
        <v>493</v>
      </c>
      <c r="C114">
        <v>1</v>
      </c>
    </row>
    <row r="115" spans="1:3" ht="13.5">
      <c r="A115">
        <v>194</v>
      </c>
      <c r="B115" s="48" t="s">
        <v>494</v>
      </c>
      <c r="C115">
        <v>1</v>
      </c>
    </row>
    <row r="116" spans="1:3" ht="13.5">
      <c r="A116">
        <v>195</v>
      </c>
      <c r="B116" s="48" t="s">
        <v>495</v>
      </c>
      <c r="C116">
        <v>1</v>
      </c>
    </row>
    <row r="117" spans="1:3" ht="13.5">
      <c r="A117">
        <v>196</v>
      </c>
      <c r="B117" s="48" t="s">
        <v>496</v>
      </c>
      <c r="C117">
        <v>3</v>
      </c>
    </row>
    <row r="118" spans="1:3" ht="13.5">
      <c r="A118">
        <v>197</v>
      </c>
      <c r="B118" s="48" t="s">
        <v>497</v>
      </c>
      <c r="C118">
        <v>3</v>
      </c>
    </row>
    <row r="119" spans="1:3" ht="13.5">
      <c r="A119">
        <v>198</v>
      </c>
      <c r="B119" s="48" t="s">
        <v>498</v>
      </c>
      <c r="C119">
        <v>3</v>
      </c>
    </row>
    <row r="120" spans="1:3" ht="13.5">
      <c r="A120">
        <v>199</v>
      </c>
      <c r="B120" s="48" t="s">
        <v>499</v>
      </c>
      <c r="C120">
        <v>2</v>
      </c>
    </row>
    <row r="121" spans="1:3" ht="13.5">
      <c r="A121">
        <v>206</v>
      </c>
      <c r="B121" s="48" t="s">
        <v>500</v>
      </c>
      <c r="C121">
        <v>3</v>
      </c>
    </row>
    <row r="122" spans="1:3" ht="13.5">
      <c r="A122">
        <v>207</v>
      </c>
      <c r="B122" s="48" t="s">
        <v>501</v>
      </c>
      <c r="C122">
        <v>3</v>
      </c>
    </row>
    <row r="123" spans="1:3" ht="13.5">
      <c r="A123">
        <v>208</v>
      </c>
      <c r="B123" s="48" t="s">
        <v>502</v>
      </c>
      <c r="C123">
        <v>3</v>
      </c>
    </row>
    <row r="124" spans="1:3" ht="13.5">
      <c r="A124">
        <v>213</v>
      </c>
      <c r="B124" s="48" t="s">
        <v>503</v>
      </c>
      <c r="C124">
        <v>1</v>
      </c>
    </row>
    <row r="125" spans="1:3" ht="13.5">
      <c r="A125">
        <v>214</v>
      </c>
      <c r="B125" s="48" t="s">
        <v>504</v>
      </c>
      <c r="C125">
        <v>1</v>
      </c>
    </row>
    <row r="126" spans="1:3" ht="13.5">
      <c r="A126">
        <v>215</v>
      </c>
      <c r="B126" s="48" t="s">
        <v>505</v>
      </c>
      <c r="C126">
        <v>1</v>
      </c>
    </row>
    <row r="127" spans="1:3" ht="13.5">
      <c r="A127">
        <v>222</v>
      </c>
      <c r="B127" s="48" t="s">
        <v>506</v>
      </c>
      <c r="C127">
        <v>2</v>
      </c>
    </row>
    <row r="128" spans="1:3" ht="13.5">
      <c r="A128">
        <v>224</v>
      </c>
      <c r="B128" s="48" t="s">
        <v>292</v>
      </c>
      <c r="C128">
        <v>3</v>
      </c>
    </row>
    <row r="129" spans="1:3" ht="13.5">
      <c r="A129">
        <v>225</v>
      </c>
      <c r="B129" s="48" t="s">
        <v>392</v>
      </c>
      <c r="C129">
        <v>3</v>
      </c>
    </row>
    <row r="130" spans="1:3" ht="13.5">
      <c r="A130">
        <v>226</v>
      </c>
      <c r="B130" s="48" t="s">
        <v>507</v>
      </c>
      <c r="C130">
        <v>2</v>
      </c>
    </row>
    <row r="131" spans="1:3" ht="13.5">
      <c r="A131">
        <v>227</v>
      </c>
      <c r="B131" s="48" t="s">
        <v>508</v>
      </c>
      <c r="C131">
        <v>2</v>
      </c>
    </row>
    <row r="132" spans="1:3" ht="13.5">
      <c r="A132">
        <v>228</v>
      </c>
      <c r="B132" s="48" t="s">
        <v>509</v>
      </c>
      <c r="C132">
        <v>2</v>
      </c>
    </row>
    <row r="133" spans="1:3" ht="13.5">
      <c r="A133">
        <v>229</v>
      </c>
      <c r="B133" s="48" t="s">
        <v>510</v>
      </c>
      <c r="C133">
        <v>1</v>
      </c>
    </row>
    <row r="134" spans="1:3" ht="13.5">
      <c r="A134">
        <v>230</v>
      </c>
      <c r="B134" s="48" t="s">
        <v>511</v>
      </c>
      <c r="C134">
        <v>1</v>
      </c>
    </row>
    <row r="135" spans="1:3" ht="13.5">
      <c r="A135">
        <v>231</v>
      </c>
      <c r="B135" s="48" t="s">
        <v>512</v>
      </c>
      <c r="C135">
        <v>1</v>
      </c>
    </row>
    <row r="136" spans="1:3" ht="13.5">
      <c r="A136">
        <v>232</v>
      </c>
      <c r="B136" s="48" t="s">
        <v>513</v>
      </c>
      <c r="C136">
        <v>1</v>
      </c>
    </row>
    <row r="137" spans="1:3" ht="13.5">
      <c r="A137">
        <v>233</v>
      </c>
      <c r="B137" s="48" t="s">
        <v>514</v>
      </c>
      <c r="C137">
        <v>1</v>
      </c>
    </row>
    <row r="138" spans="1:3" ht="13.5">
      <c r="A138">
        <v>234</v>
      </c>
      <c r="B138" s="48" t="s">
        <v>515</v>
      </c>
      <c r="C138">
        <v>1</v>
      </c>
    </row>
    <row r="139" spans="1:3" ht="13.5">
      <c r="A139">
        <v>238</v>
      </c>
      <c r="B139" s="48" t="s">
        <v>516</v>
      </c>
      <c r="C139">
        <v>3</v>
      </c>
    </row>
    <row r="140" spans="1:3" ht="13.5">
      <c r="A140">
        <v>239</v>
      </c>
      <c r="B140" s="48" t="s">
        <v>517</v>
      </c>
      <c r="C140">
        <v>3</v>
      </c>
    </row>
    <row r="141" spans="1:3" ht="13.5">
      <c r="A141">
        <v>240</v>
      </c>
      <c r="B141" s="48" t="s">
        <v>518</v>
      </c>
      <c r="C141">
        <v>3</v>
      </c>
    </row>
    <row r="142" spans="1:3" ht="13.5">
      <c r="A142">
        <v>241</v>
      </c>
      <c r="B142" s="48" t="s">
        <v>519</v>
      </c>
      <c r="C142">
        <v>3</v>
      </c>
    </row>
    <row r="143" spans="1:3" ht="13.5">
      <c r="A143">
        <v>242</v>
      </c>
      <c r="B143" s="48" t="s">
        <v>520</v>
      </c>
      <c r="C143">
        <v>3</v>
      </c>
    </row>
    <row r="144" spans="1:3" ht="13.5">
      <c r="A144">
        <v>243</v>
      </c>
      <c r="B144" s="48" t="s">
        <v>521</v>
      </c>
      <c r="C144">
        <v>3</v>
      </c>
    </row>
    <row r="145" spans="1:3" ht="13.5">
      <c r="A145">
        <v>244</v>
      </c>
      <c r="B145" s="48" t="s">
        <v>522</v>
      </c>
      <c r="C145">
        <v>3</v>
      </c>
    </row>
    <row r="146" spans="1:3" ht="13.5">
      <c r="A146">
        <v>246</v>
      </c>
      <c r="B146" s="48" t="s">
        <v>523</v>
      </c>
      <c r="C146">
        <v>3</v>
      </c>
    </row>
    <row r="147" spans="1:3" ht="13.5">
      <c r="A147">
        <v>247</v>
      </c>
      <c r="B147" s="48" t="s">
        <v>524</v>
      </c>
      <c r="C147">
        <v>3</v>
      </c>
    </row>
    <row r="148" spans="1:3" ht="13.5">
      <c r="A148">
        <v>264</v>
      </c>
      <c r="B148" s="48" t="s">
        <v>525</v>
      </c>
      <c r="C148">
        <v>3</v>
      </c>
    </row>
    <row r="149" spans="1:3" ht="13.5">
      <c r="A149">
        <v>265</v>
      </c>
      <c r="B149" s="48" t="s">
        <v>526</v>
      </c>
      <c r="C149">
        <v>3</v>
      </c>
    </row>
    <row r="150" spans="1:3" ht="13.5">
      <c r="A150">
        <v>266</v>
      </c>
      <c r="B150" s="48" t="s">
        <v>527</v>
      </c>
      <c r="C150">
        <v>1</v>
      </c>
    </row>
    <row r="151" spans="1:3" ht="13.5">
      <c r="A151">
        <v>286</v>
      </c>
      <c r="B151" s="48" t="s">
        <v>528</v>
      </c>
      <c r="C151">
        <v>3</v>
      </c>
    </row>
    <row r="152" spans="1:3" ht="13.5">
      <c r="A152">
        <v>287</v>
      </c>
      <c r="B152" s="48" t="s">
        <v>529</v>
      </c>
      <c r="C152">
        <v>3</v>
      </c>
    </row>
    <row r="153" spans="1:3" ht="13.5">
      <c r="A153">
        <v>288</v>
      </c>
      <c r="B153" s="48" t="s">
        <v>530</v>
      </c>
      <c r="C153">
        <v>2</v>
      </c>
    </row>
    <row r="154" spans="1:3" ht="13.5">
      <c r="A154">
        <v>289</v>
      </c>
      <c r="B154" s="48" t="s">
        <v>531</v>
      </c>
      <c r="C154">
        <v>2</v>
      </c>
    </row>
    <row r="155" spans="1:3" ht="13.5">
      <c r="A155">
        <v>290</v>
      </c>
      <c r="B155" s="48" t="s">
        <v>532</v>
      </c>
      <c r="C155">
        <v>1</v>
      </c>
    </row>
    <row r="156" spans="1:3" ht="13.5">
      <c r="A156">
        <v>296</v>
      </c>
      <c r="B156" s="48" t="s">
        <v>533</v>
      </c>
      <c r="C156">
        <v>2</v>
      </c>
    </row>
    <row r="157" spans="1:3" ht="13.5">
      <c r="A157">
        <v>297</v>
      </c>
      <c r="B157" s="48" t="s">
        <v>534</v>
      </c>
      <c r="C157">
        <v>1</v>
      </c>
    </row>
    <row r="158" spans="1:3" ht="13.5">
      <c r="A158">
        <v>298</v>
      </c>
      <c r="B158" s="48" t="s">
        <v>535</v>
      </c>
      <c r="C158">
        <v>1</v>
      </c>
    </row>
    <row r="159" spans="1:3" ht="13.5">
      <c r="A159">
        <v>302</v>
      </c>
      <c r="B159" s="48" t="s">
        <v>536</v>
      </c>
      <c r="C159">
        <v>2</v>
      </c>
    </row>
    <row r="160" spans="1:3" ht="13.5">
      <c r="A160">
        <v>305</v>
      </c>
      <c r="B160" s="48" t="s">
        <v>537</v>
      </c>
      <c r="C160">
        <v>2</v>
      </c>
    </row>
    <row r="161" spans="1:3" ht="13.5">
      <c r="A161">
        <v>306</v>
      </c>
      <c r="B161" s="48" t="s">
        <v>538</v>
      </c>
      <c r="C161">
        <v>3</v>
      </c>
    </row>
    <row r="162" spans="1:3" ht="13.5">
      <c r="A162">
        <v>307</v>
      </c>
      <c r="B162" s="48" t="s">
        <v>539</v>
      </c>
      <c r="C162">
        <v>3</v>
      </c>
    </row>
    <row r="163" spans="1:3" ht="13.5">
      <c r="A163">
        <v>308</v>
      </c>
      <c r="B163" s="48" t="s">
        <v>540</v>
      </c>
      <c r="C163">
        <v>3</v>
      </c>
    </row>
    <row r="164" spans="1:3" ht="13.5">
      <c r="A164">
        <v>309</v>
      </c>
      <c r="B164" s="48" t="s">
        <v>541</v>
      </c>
      <c r="C164">
        <v>1</v>
      </c>
    </row>
    <row r="165" spans="1:3" ht="13.5">
      <c r="A165">
        <v>310</v>
      </c>
      <c r="B165" s="48" t="s">
        <v>542</v>
      </c>
      <c r="C165">
        <v>3</v>
      </c>
    </row>
    <row r="166" spans="1:3" ht="13.5">
      <c r="A166">
        <v>311</v>
      </c>
      <c r="B166" s="48" t="s">
        <v>543</v>
      </c>
      <c r="C166">
        <v>2</v>
      </c>
    </row>
    <row r="167" spans="1:3" ht="13.5">
      <c r="A167">
        <v>312</v>
      </c>
      <c r="B167" s="48" t="s">
        <v>544</v>
      </c>
      <c r="C167">
        <v>2</v>
      </c>
    </row>
    <row r="168" spans="1:3" ht="13.5">
      <c r="A168">
        <v>313</v>
      </c>
      <c r="B168" s="48" t="s">
        <v>545</v>
      </c>
      <c r="C168">
        <v>1</v>
      </c>
    </row>
    <row r="169" spans="1:3" ht="13.5">
      <c r="A169">
        <v>316</v>
      </c>
      <c r="B169" s="48" t="s">
        <v>546</v>
      </c>
      <c r="C169">
        <v>3</v>
      </c>
    </row>
    <row r="170" spans="1:3" ht="13.5">
      <c r="A170">
        <v>318</v>
      </c>
      <c r="B170" s="48" t="s">
        <v>547</v>
      </c>
      <c r="C170">
        <v>1</v>
      </c>
    </row>
    <row r="171" spans="1:3" ht="13.5">
      <c r="A171">
        <v>321</v>
      </c>
      <c r="B171" s="48" t="s">
        <v>548</v>
      </c>
      <c r="C171">
        <v>2</v>
      </c>
    </row>
    <row r="172" spans="1:3" ht="13.5">
      <c r="A172">
        <v>322</v>
      </c>
      <c r="B172" s="48" t="s">
        <v>549</v>
      </c>
      <c r="C172">
        <v>1</v>
      </c>
    </row>
    <row r="173" spans="1:3" ht="13.5">
      <c r="A173">
        <v>323</v>
      </c>
      <c r="B173" s="48" t="s">
        <v>550</v>
      </c>
      <c r="C173">
        <v>1</v>
      </c>
    </row>
    <row r="174" spans="1:3" ht="13.5">
      <c r="A174">
        <v>326</v>
      </c>
      <c r="B174" s="48" t="s">
        <v>551</v>
      </c>
      <c r="C174">
        <v>3</v>
      </c>
    </row>
    <row r="175" spans="1:3" ht="13.5">
      <c r="A175">
        <v>336</v>
      </c>
      <c r="B175" s="48" t="s">
        <v>552</v>
      </c>
      <c r="C175">
        <v>2</v>
      </c>
    </row>
    <row r="176" spans="1:3" ht="13.5">
      <c r="A176">
        <v>337</v>
      </c>
      <c r="B176" s="48" t="s">
        <v>553</v>
      </c>
      <c r="C176">
        <v>2</v>
      </c>
    </row>
    <row r="177" spans="1:3" ht="13.5">
      <c r="A177">
        <v>338</v>
      </c>
      <c r="B177" s="48" t="s">
        <v>554</v>
      </c>
      <c r="C177">
        <v>1</v>
      </c>
    </row>
    <row r="178" spans="1:3" ht="13.5">
      <c r="A178">
        <v>339</v>
      </c>
      <c r="B178" s="48" t="s">
        <v>555</v>
      </c>
      <c r="C178">
        <v>2</v>
      </c>
    </row>
    <row r="179" spans="1:3" ht="13.5">
      <c r="A179">
        <v>340</v>
      </c>
      <c r="B179" s="48" t="s">
        <v>556</v>
      </c>
      <c r="C179">
        <v>2</v>
      </c>
    </row>
    <row r="180" spans="1:3" ht="13.5">
      <c r="A180">
        <v>361</v>
      </c>
      <c r="B180" s="48" t="s">
        <v>557</v>
      </c>
      <c r="C180">
        <v>3</v>
      </c>
    </row>
    <row r="181" spans="1:3" ht="13.5">
      <c r="A181">
        <v>362</v>
      </c>
      <c r="B181" s="48" t="s">
        <v>558</v>
      </c>
      <c r="C181">
        <v>3</v>
      </c>
    </row>
    <row r="182" spans="1:3" ht="13.5">
      <c r="A182">
        <v>363</v>
      </c>
      <c r="B182" s="48" t="s">
        <v>559</v>
      </c>
      <c r="C182">
        <v>2</v>
      </c>
    </row>
    <row r="183" spans="1:3" ht="13.5">
      <c r="A183">
        <v>364</v>
      </c>
      <c r="B183" s="48" t="s">
        <v>560</v>
      </c>
      <c r="C183">
        <v>3</v>
      </c>
    </row>
    <row r="184" spans="1:3" ht="13.5">
      <c r="A184">
        <v>365</v>
      </c>
      <c r="B184" s="48" t="s">
        <v>561</v>
      </c>
      <c r="C184">
        <v>3</v>
      </c>
    </row>
    <row r="185" spans="1:3" ht="13.5">
      <c r="A185">
        <v>366</v>
      </c>
      <c r="B185" s="48" t="s">
        <v>562</v>
      </c>
      <c r="C185">
        <v>1</v>
      </c>
    </row>
    <row r="186" spans="1:3" ht="13.5">
      <c r="A186">
        <v>367</v>
      </c>
      <c r="B186" s="48" t="s">
        <v>563</v>
      </c>
      <c r="C186">
        <v>1</v>
      </c>
    </row>
    <row r="187" spans="1:3" ht="13.5">
      <c r="A187">
        <v>368</v>
      </c>
      <c r="B187" s="48" t="s">
        <v>564</v>
      </c>
      <c r="C187">
        <v>1</v>
      </c>
    </row>
    <row r="188" spans="1:3" ht="13.5">
      <c r="A188">
        <v>369</v>
      </c>
      <c r="B188" s="48" t="s">
        <v>565</v>
      </c>
      <c r="C188">
        <v>2</v>
      </c>
    </row>
    <row r="189" spans="1:3" ht="13.5">
      <c r="A189">
        <v>370</v>
      </c>
      <c r="B189" s="48" t="s">
        <v>566</v>
      </c>
      <c r="C189">
        <v>2</v>
      </c>
    </row>
    <row r="190" spans="1:3" ht="13.5">
      <c r="A190">
        <v>371</v>
      </c>
      <c r="B190" s="48" t="s">
        <v>567</v>
      </c>
      <c r="C190">
        <v>2</v>
      </c>
    </row>
    <row r="191" spans="1:3" ht="13.5">
      <c r="A191">
        <v>372</v>
      </c>
      <c r="B191" s="48" t="s">
        <v>568</v>
      </c>
      <c r="C191">
        <v>2</v>
      </c>
    </row>
    <row r="192" spans="1:3" ht="13.5">
      <c r="A192">
        <v>373</v>
      </c>
      <c r="B192" s="48" t="s">
        <v>569</v>
      </c>
      <c r="C192">
        <v>2</v>
      </c>
    </row>
    <row r="193" spans="1:3" ht="13.5">
      <c r="A193">
        <v>374</v>
      </c>
      <c r="B193" s="48" t="s">
        <v>570</v>
      </c>
      <c r="C193">
        <v>1</v>
      </c>
    </row>
    <row r="194" spans="1:3" ht="13.5">
      <c r="A194">
        <v>376</v>
      </c>
      <c r="B194" s="48" t="s">
        <v>571</v>
      </c>
      <c r="C194">
        <v>3</v>
      </c>
    </row>
    <row r="195" spans="1:3" ht="13.5">
      <c r="A195">
        <v>377</v>
      </c>
      <c r="B195" s="48" t="s">
        <v>572</v>
      </c>
      <c r="C195">
        <v>3</v>
      </c>
    </row>
    <row r="196" spans="1:3" ht="13.5">
      <c r="A196">
        <v>378</v>
      </c>
      <c r="B196" s="48" t="s">
        <v>573</v>
      </c>
      <c r="C196">
        <v>3</v>
      </c>
    </row>
    <row r="197" spans="1:3" ht="13.5">
      <c r="A197">
        <v>379</v>
      </c>
      <c r="B197" s="48" t="s">
        <v>574</v>
      </c>
      <c r="C197">
        <v>3</v>
      </c>
    </row>
    <row r="198" spans="1:3" ht="13.5">
      <c r="A198">
        <v>380</v>
      </c>
      <c r="B198" s="48" t="s">
        <v>575</v>
      </c>
      <c r="C198">
        <v>3</v>
      </c>
    </row>
    <row r="199" spans="1:3" ht="13.5">
      <c r="A199">
        <v>381</v>
      </c>
      <c r="B199" s="48" t="s">
        <v>576</v>
      </c>
      <c r="C199">
        <v>3</v>
      </c>
    </row>
    <row r="200" spans="1:3" ht="13.5">
      <c r="A200">
        <v>382</v>
      </c>
      <c r="B200" s="48" t="s">
        <v>577</v>
      </c>
      <c r="C200">
        <v>3</v>
      </c>
    </row>
    <row r="201" spans="1:3" ht="13.5">
      <c r="A201">
        <v>383</v>
      </c>
      <c r="B201" s="48" t="s">
        <v>578</v>
      </c>
      <c r="C201">
        <v>3</v>
      </c>
    </row>
    <row r="202" spans="1:3" ht="13.5">
      <c r="A202">
        <v>384</v>
      </c>
      <c r="B202" s="48" t="s">
        <v>579</v>
      </c>
      <c r="C202">
        <v>3</v>
      </c>
    </row>
    <row r="203" spans="1:3" ht="13.5">
      <c r="A203">
        <v>385</v>
      </c>
      <c r="B203" s="48" t="s">
        <v>580</v>
      </c>
      <c r="C203">
        <v>3</v>
      </c>
    </row>
    <row r="204" spans="1:3" ht="13.5">
      <c r="A204">
        <v>386</v>
      </c>
      <c r="B204" s="48" t="s">
        <v>581</v>
      </c>
      <c r="C204">
        <v>3</v>
      </c>
    </row>
    <row r="205" spans="1:3" ht="13.5">
      <c r="A205">
        <v>387</v>
      </c>
      <c r="B205" s="48" t="s">
        <v>582</v>
      </c>
      <c r="C205">
        <v>3</v>
      </c>
    </row>
    <row r="206" spans="1:3" ht="13.5">
      <c r="A206">
        <v>388</v>
      </c>
      <c r="B206" s="48" t="s">
        <v>583</v>
      </c>
      <c r="C206">
        <v>2</v>
      </c>
    </row>
    <row r="207" spans="1:3" ht="13.5">
      <c r="A207">
        <v>389</v>
      </c>
      <c r="B207" s="48" t="s">
        <v>584</v>
      </c>
      <c r="C207">
        <v>2</v>
      </c>
    </row>
    <row r="208" spans="1:3" ht="13.5">
      <c r="A208">
        <v>390</v>
      </c>
      <c r="B208" s="48" t="s">
        <v>585</v>
      </c>
      <c r="C208">
        <v>2</v>
      </c>
    </row>
    <row r="209" spans="1:3" ht="13.5">
      <c r="A209">
        <v>391</v>
      </c>
      <c r="B209" s="48" t="s">
        <v>586</v>
      </c>
      <c r="C209">
        <v>2</v>
      </c>
    </row>
    <row r="210" spans="1:3" ht="13.5">
      <c r="A210">
        <v>392</v>
      </c>
      <c r="B210" s="48" t="s">
        <v>587</v>
      </c>
      <c r="C210">
        <v>2</v>
      </c>
    </row>
    <row r="211" spans="1:3" ht="13.5">
      <c r="A211">
        <v>393</v>
      </c>
      <c r="B211" s="48" t="s">
        <v>588</v>
      </c>
      <c r="C211">
        <v>2</v>
      </c>
    </row>
    <row r="212" spans="1:3" ht="13.5">
      <c r="A212">
        <v>394</v>
      </c>
      <c r="B212" s="48" t="s">
        <v>589</v>
      </c>
      <c r="C212">
        <v>1</v>
      </c>
    </row>
    <row r="213" spans="1:3" ht="13.5">
      <c r="A213">
        <v>395</v>
      </c>
      <c r="B213" s="48" t="s">
        <v>590</v>
      </c>
      <c r="C213">
        <v>1</v>
      </c>
    </row>
    <row r="214" spans="1:3" ht="13.5">
      <c r="A214">
        <v>396</v>
      </c>
      <c r="B214" s="48" t="s">
        <v>591</v>
      </c>
      <c r="C214">
        <v>1</v>
      </c>
    </row>
    <row r="215" spans="1:3" ht="13.5">
      <c r="A215">
        <v>397</v>
      </c>
      <c r="B215" s="48" t="s">
        <v>592</v>
      </c>
      <c r="C215">
        <v>1</v>
      </c>
    </row>
    <row r="216" spans="1:3" ht="13.5">
      <c r="A216">
        <v>417</v>
      </c>
      <c r="B216" s="48" t="s">
        <v>593</v>
      </c>
      <c r="C216">
        <v>1</v>
      </c>
    </row>
    <row r="217" spans="1:3" ht="13.5">
      <c r="A217">
        <v>418</v>
      </c>
      <c r="B217" s="48" t="s">
        <v>594</v>
      </c>
      <c r="C217">
        <v>3</v>
      </c>
    </row>
    <row r="218" spans="1:3" ht="13.5">
      <c r="A218">
        <v>420</v>
      </c>
      <c r="B218" s="48" t="s">
        <v>595</v>
      </c>
      <c r="C218">
        <v>3</v>
      </c>
    </row>
    <row r="219" spans="1:3" ht="13.5">
      <c r="A219">
        <v>421</v>
      </c>
      <c r="B219" s="48" t="s">
        <v>596</v>
      </c>
      <c r="C219">
        <v>2</v>
      </c>
    </row>
    <row r="220" spans="1:3" ht="13.5">
      <c r="A220">
        <v>422</v>
      </c>
      <c r="B220" s="48" t="s">
        <v>597</v>
      </c>
      <c r="C220">
        <v>2</v>
      </c>
    </row>
    <row r="221" spans="1:3" ht="13.5">
      <c r="A221">
        <v>423</v>
      </c>
      <c r="B221" s="48" t="s">
        <v>598</v>
      </c>
      <c r="C221">
        <v>2</v>
      </c>
    </row>
    <row r="222" spans="1:3" ht="13.5">
      <c r="A222">
        <v>424</v>
      </c>
      <c r="B222" s="48" t="s">
        <v>599</v>
      </c>
      <c r="C222">
        <v>1</v>
      </c>
    </row>
    <row r="223" spans="1:3" ht="13.5">
      <c r="A223">
        <v>431</v>
      </c>
      <c r="B223" s="48" t="s">
        <v>600</v>
      </c>
      <c r="C223">
        <v>1</v>
      </c>
    </row>
    <row r="224" spans="1:3" ht="13.5">
      <c r="A224">
        <v>436</v>
      </c>
      <c r="B224" s="48" t="s">
        <v>601</v>
      </c>
      <c r="C224">
        <v>2</v>
      </c>
    </row>
    <row r="225" spans="1:3" ht="13.5">
      <c r="A225">
        <v>441</v>
      </c>
      <c r="B225" s="48" t="s">
        <v>602</v>
      </c>
      <c r="C225">
        <v>2</v>
      </c>
    </row>
    <row r="226" spans="1:3" ht="13.5">
      <c r="A226">
        <v>442</v>
      </c>
      <c r="B226" s="48" t="s">
        <v>603</v>
      </c>
      <c r="C226">
        <v>2</v>
      </c>
    </row>
    <row r="227" spans="1:3" ht="13.5">
      <c r="A227">
        <v>451</v>
      </c>
      <c r="B227" s="48" t="s">
        <v>604</v>
      </c>
      <c r="C227">
        <v>2</v>
      </c>
    </row>
    <row r="228" spans="1:3" ht="13.5">
      <c r="A228">
        <v>452</v>
      </c>
      <c r="B228" s="48" t="s">
        <v>605</v>
      </c>
      <c r="C228">
        <v>2</v>
      </c>
    </row>
    <row r="229" spans="1:3" ht="13.5">
      <c r="A229">
        <v>453</v>
      </c>
      <c r="B229" s="48" t="s">
        <v>606</v>
      </c>
      <c r="C229">
        <v>1</v>
      </c>
    </row>
    <row r="230" spans="1:3" ht="13.5">
      <c r="A230">
        <v>456</v>
      </c>
      <c r="B230" s="48" t="s">
        <v>607</v>
      </c>
      <c r="C230">
        <v>3</v>
      </c>
    </row>
    <row r="231" spans="1:3" ht="13.5">
      <c r="A231">
        <v>457</v>
      </c>
      <c r="B231" s="48" t="s">
        <v>608</v>
      </c>
      <c r="C231">
        <v>2</v>
      </c>
    </row>
    <row r="232" spans="1:3" ht="13.5">
      <c r="A232">
        <v>459</v>
      </c>
      <c r="B232" s="48" t="s">
        <v>609</v>
      </c>
      <c r="C232">
        <v>3</v>
      </c>
    </row>
    <row r="233" spans="1:3" ht="13.5">
      <c r="A233">
        <v>460</v>
      </c>
      <c r="B233" s="48" t="s">
        <v>610</v>
      </c>
      <c r="C233">
        <v>2</v>
      </c>
    </row>
    <row r="234" spans="1:3" ht="13.5">
      <c r="A234">
        <v>466</v>
      </c>
      <c r="B234" s="48" t="s">
        <v>611</v>
      </c>
      <c r="C234">
        <v>2</v>
      </c>
    </row>
    <row r="235" spans="1:3" ht="13.5">
      <c r="A235">
        <v>467</v>
      </c>
      <c r="B235" s="48" t="s">
        <v>612</v>
      </c>
      <c r="C235">
        <v>1</v>
      </c>
    </row>
    <row r="236" spans="1:3" ht="13.5">
      <c r="A236">
        <v>468</v>
      </c>
      <c r="B236" s="48" t="s">
        <v>613</v>
      </c>
      <c r="C236">
        <v>1</v>
      </c>
    </row>
    <row r="237" spans="1:3" ht="13.5">
      <c r="A237">
        <v>469</v>
      </c>
      <c r="B237" s="48" t="s">
        <v>614</v>
      </c>
      <c r="C237">
        <v>1</v>
      </c>
    </row>
    <row r="238" spans="1:3" ht="13.5">
      <c r="A238">
        <v>470</v>
      </c>
      <c r="B238" s="48" t="s">
        <v>615</v>
      </c>
      <c r="C238">
        <v>1</v>
      </c>
    </row>
    <row r="239" spans="1:3" ht="13.5">
      <c r="A239">
        <v>481</v>
      </c>
      <c r="B239" s="48" t="s">
        <v>616</v>
      </c>
      <c r="C239">
        <v>1</v>
      </c>
    </row>
    <row r="240" spans="1:3" ht="13.5">
      <c r="A240">
        <v>482</v>
      </c>
      <c r="B240" s="48" t="s">
        <v>617</v>
      </c>
      <c r="C240">
        <v>1</v>
      </c>
    </row>
    <row r="241" spans="1:3" ht="13.5">
      <c r="A241">
        <v>483</v>
      </c>
      <c r="B241" s="48" t="s">
        <v>618</v>
      </c>
      <c r="C241">
        <v>3</v>
      </c>
    </row>
    <row r="242" spans="1:3" ht="13.5">
      <c r="A242">
        <v>484</v>
      </c>
      <c r="B242" s="48" t="s">
        <v>619</v>
      </c>
      <c r="C242">
        <v>3</v>
      </c>
    </row>
    <row r="243" spans="1:3" ht="13.5">
      <c r="A243">
        <v>485</v>
      </c>
      <c r="B243" s="48" t="s">
        <v>620</v>
      </c>
      <c r="C243">
        <v>2</v>
      </c>
    </row>
    <row r="244" spans="1:3" ht="13.5">
      <c r="A244">
        <v>486</v>
      </c>
      <c r="B244" s="48" t="s">
        <v>621</v>
      </c>
      <c r="C244">
        <v>2</v>
      </c>
    </row>
    <row r="245" spans="1:3" ht="13.5">
      <c r="A245">
        <v>487</v>
      </c>
      <c r="B245" s="48" t="s">
        <v>0</v>
      </c>
      <c r="C245">
        <v>2</v>
      </c>
    </row>
    <row r="246" spans="1:3" ht="13.5">
      <c r="A246">
        <v>488</v>
      </c>
      <c r="B246" s="48" t="s">
        <v>1</v>
      </c>
      <c r="C246">
        <v>2</v>
      </c>
    </row>
    <row r="247" spans="1:3" ht="13.5">
      <c r="A247">
        <v>489</v>
      </c>
      <c r="B247" s="48" t="s">
        <v>2</v>
      </c>
      <c r="C247">
        <v>1</v>
      </c>
    </row>
    <row r="248" spans="1:3" ht="13.5">
      <c r="A248">
        <v>490</v>
      </c>
      <c r="B248" s="48" t="s">
        <v>3</v>
      </c>
      <c r="C248">
        <v>1</v>
      </c>
    </row>
    <row r="249" spans="1:3" ht="13.5">
      <c r="A249">
        <v>491</v>
      </c>
      <c r="B249" s="48" t="s">
        <v>4</v>
      </c>
      <c r="C249">
        <v>1</v>
      </c>
    </row>
    <row r="250" spans="1:3" ht="13.5">
      <c r="A250">
        <v>492</v>
      </c>
      <c r="B250" s="48" t="s">
        <v>5</v>
      </c>
      <c r="C250">
        <v>1</v>
      </c>
    </row>
    <row r="251" spans="1:3" ht="13.5">
      <c r="A251">
        <v>496</v>
      </c>
      <c r="B251" s="48" t="s">
        <v>6</v>
      </c>
      <c r="C251">
        <v>2</v>
      </c>
    </row>
    <row r="252" spans="1:3" ht="13.5">
      <c r="A252">
        <v>497</v>
      </c>
      <c r="B252" s="48" t="s">
        <v>7</v>
      </c>
      <c r="C252">
        <v>1</v>
      </c>
    </row>
    <row r="253" spans="1:3" ht="13.5">
      <c r="A253">
        <v>498</v>
      </c>
      <c r="B253" s="48" t="s">
        <v>8</v>
      </c>
      <c r="C253">
        <v>1</v>
      </c>
    </row>
    <row r="254" spans="1:3" ht="13.5">
      <c r="A254">
        <v>499</v>
      </c>
      <c r="B254" s="48" t="s">
        <v>9</v>
      </c>
      <c r="C254">
        <v>1</v>
      </c>
    </row>
    <row r="255" spans="1:3" ht="13.5">
      <c r="A255">
        <v>501</v>
      </c>
      <c r="B255" s="48" t="s">
        <v>10</v>
      </c>
      <c r="C255">
        <v>2</v>
      </c>
    </row>
    <row r="256" spans="1:3" ht="13.5">
      <c r="A256">
        <v>502</v>
      </c>
      <c r="B256" s="48" t="s">
        <v>11</v>
      </c>
      <c r="C256">
        <v>2</v>
      </c>
    </row>
    <row r="257" spans="1:3" ht="13.5">
      <c r="A257">
        <v>503</v>
      </c>
      <c r="B257" s="48" t="s">
        <v>12</v>
      </c>
      <c r="C257">
        <v>2</v>
      </c>
    </row>
    <row r="258" spans="1:3" ht="13.5">
      <c r="A258">
        <v>511</v>
      </c>
      <c r="B258" s="48" t="s">
        <v>13</v>
      </c>
      <c r="C258">
        <v>3</v>
      </c>
    </row>
    <row r="259" spans="1:3" ht="13.5">
      <c r="A259">
        <v>512</v>
      </c>
      <c r="B259" s="48" t="s">
        <v>14</v>
      </c>
      <c r="C259">
        <v>3</v>
      </c>
    </row>
    <row r="260" spans="1:3" ht="13.5">
      <c r="A260">
        <v>513</v>
      </c>
      <c r="B260" s="48" t="s">
        <v>15</v>
      </c>
      <c r="C260">
        <v>3</v>
      </c>
    </row>
    <row r="261" spans="1:3" ht="13.5">
      <c r="A261">
        <v>514</v>
      </c>
      <c r="B261" s="48" t="s">
        <v>16</v>
      </c>
      <c r="C261">
        <v>3</v>
      </c>
    </row>
    <row r="262" spans="1:3" ht="13.5">
      <c r="A262">
        <v>515</v>
      </c>
      <c r="B262" s="48" t="s">
        <v>17</v>
      </c>
      <c r="C262">
        <v>3</v>
      </c>
    </row>
    <row r="263" spans="1:3" ht="13.5">
      <c r="A263">
        <v>516</v>
      </c>
      <c r="B263" s="48" t="s">
        <v>18</v>
      </c>
      <c r="C263">
        <v>3</v>
      </c>
    </row>
    <row r="264" spans="1:3" ht="13.5">
      <c r="A264">
        <v>517</v>
      </c>
      <c r="B264" s="48" t="s">
        <v>19</v>
      </c>
      <c r="C264">
        <v>3</v>
      </c>
    </row>
    <row r="265" spans="1:3" ht="13.5">
      <c r="A265">
        <v>518</v>
      </c>
      <c r="B265" s="48" t="s">
        <v>20</v>
      </c>
      <c r="C265">
        <v>3</v>
      </c>
    </row>
    <row r="266" spans="1:3" ht="13.5">
      <c r="A266">
        <v>519</v>
      </c>
      <c r="B266" s="48" t="s">
        <v>21</v>
      </c>
      <c r="C266">
        <v>2</v>
      </c>
    </row>
    <row r="267" spans="1:3" ht="13.5">
      <c r="A267">
        <v>520</v>
      </c>
      <c r="B267" s="48" t="s">
        <v>22</v>
      </c>
      <c r="C267">
        <v>2</v>
      </c>
    </row>
    <row r="268" spans="1:3" ht="13.5">
      <c r="A268">
        <v>521</v>
      </c>
      <c r="B268" s="48" t="s">
        <v>23</v>
      </c>
      <c r="C268">
        <v>2</v>
      </c>
    </row>
    <row r="269" spans="1:3" ht="13.5">
      <c r="A269">
        <v>522</v>
      </c>
      <c r="B269" s="48" t="s">
        <v>24</v>
      </c>
      <c r="C269">
        <v>2</v>
      </c>
    </row>
    <row r="270" spans="1:3" ht="13.5">
      <c r="A270">
        <v>523</v>
      </c>
      <c r="B270" s="48" t="s">
        <v>25</v>
      </c>
      <c r="C270">
        <v>2</v>
      </c>
    </row>
    <row r="271" spans="1:3" ht="13.5">
      <c r="A271">
        <v>524</v>
      </c>
      <c r="B271" s="48" t="s">
        <v>26</v>
      </c>
      <c r="C271">
        <v>2</v>
      </c>
    </row>
    <row r="272" spans="1:3" ht="13.5">
      <c r="A272">
        <v>525</v>
      </c>
      <c r="B272" s="48" t="s">
        <v>27</v>
      </c>
      <c r="C272">
        <v>1</v>
      </c>
    </row>
    <row r="273" spans="1:3" ht="13.5">
      <c r="A273">
        <v>526</v>
      </c>
      <c r="B273" s="48" t="s">
        <v>28</v>
      </c>
      <c r="C273">
        <v>1</v>
      </c>
    </row>
    <row r="274" spans="1:3" ht="13.5">
      <c r="A274">
        <v>527</v>
      </c>
      <c r="B274" s="48" t="s">
        <v>29</v>
      </c>
      <c r="C274">
        <v>1</v>
      </c>
    </row>
    <row r="275" spans="1:3" ht="13.5">
      <c r="A275">
        <v>528</v>
      </c>
      <c r="B275" s="48" t="s">
        <v>30</v>
      </c>
      <c r="C275">
        <v>1</v>
      </c>
    </row>
    <row r="276" spans="1:3" ht="13.5">
      <c r="A276">
        <v>529</v>
      </c>
      <c r="B276" s="48" t="s">
        <v>31</v>
      </c>
      <c r="C276">
        <v>1</v>
      </c>
    </row>
    <row r="277" spans="1:3" ht="13.5">
      <c r="A277">
        <v>530</v>
      </c>
      <c r="B277" s="48" t="s">
        <v>32</v>
      </c>
      <c r="C277">
        <v>1</v>
      </c>
    </row>
    <row r="278" spans="1:3" ht="13.5">
      <c r="A278">
        <v>541</v>
      </c>
      <c r="B278" s="48" t="s">
        <v>33</v>
      </c>
      <c r="C278">
        <v>2</v>
      </c>
    </row>
    <row r="279" spans="1:3" ht="13.5">
      <c r="A279">
        <v>555</v>
      </c>
      <c r="B279" s="48" t="s">
        <v>34</v>
      </c>
      <c r="C279">
        <v>3</v>
      </c>
    </row>
    <row r="280" spans="1:3" ht="13.5">
      <c r="A280">
        <v>556</v>
      </c>
      <c r="B280" s="48" t="s">
        <v>35</v>
      </c>
      <c r="C280">
        <v>3</v>
      </c>
    </row>
    <row r="281" spans="1:3" ht="13.5">
      <c r="A281">
        <v>557</v>
      </c>
      <c r="B281" s="48" t="s">
        <v>36</v>
      </c>
      <c r="C281">
        <v>2</v>
      </c>
    </row>
    <row r="282" spans="1:3" ht="13.5">
      <c r="A282">
        <v>558</v>
      </c>
      <c r="B282" s="48" t="s">
        <v>37</v>
      </c>
      <c r="C282">
        <v>2</v>
      </c>
    </row>
    <row r="283" spans="1:3" ht="13.5">
      <c r="A283">
        <v>560</v>
      </c>
      <c r="B283" s="48" t="s">
        <v>38</v>
      </c>
      <c r="C283">
        <v>1</v>
      </c>
    </row>
    <row r="284" spans="1:3" ht="13.5">
      <c r="A284">
        <v>561</v>
      </c>
      <c r="B284" s="48" t="s">
        <v>39</v>
      </c>
      <c r="C284">
        <v>2</v>
      </c>
    </row>
    <row r="285" spans="1:3" ht="13.5">
      <c r="A285">
        <v>562</v>
      </c>
      <c r="B285" s="48" t="s">
        <v>40</v>
      </c>
      <c r="C285">
        <v>1</v>
      </c>
    </row>
    <row r="286" spans="1:3" ht="13.5">
      <c r="A286">
        <v>563</v>
      </c>
      <c r="B286" s="48" t="s">
        <v>41</v>
      </c>
      <c r="C286">
        <v>1</v>
      </c>
    </row>
    <row r="287" spans="1:3" ht="13.5">
      <c r="A287">
        <v>570</v>
      </c>
      <c r="B287" s="48" t="s">
        <v>42</v>
      </c>
      <c r="C287">
        <v>1</v>
      </c>
    </row>
    <row r="288" spans="1:3" ht="13.5">
      <c r="A288">
        <v>571</v>
      </c>
      <c r="B288" s="48" t="s">
        <v>43</v>
      </c>
      <c r="C288">
        <v>1</v>
      </c>
    </row>
    <row r="289" spans="1:3" ht="13.5">
      <c r="A289">
        <v>572</v>
      </c>
      <c r="B289" s="48" t="s">
        <v>44</v>
      </c>
      <c r="C289">
        <v>1</v>
      </c>
    </row>
    <row r="290" spans="1:3" ht="13.5">
      <c r="A290">
        <v>573</v>
      </c>
      <c r="B290" s="48" t="s">
        <v>45</v>
      </c>
      <c r="C290">
        <v>2</v>
      </c>
    </row>
    <row r="291" spans="1:3" ht="13.5">
      <c r="A291">
        <v>576</v>
      </c>
      <c r="B291" s="48" t="s">
        <v>46</v>
      </c>
      <c r="C291">
        <v>2</v>
      </c>
    </row>
    <row r="292" spans="1:3" ht="13.5">
      <c r="A292">
        <v>577</v>
      </c>
      <c r="B292" s="48" t="s">
        <v>47</v>
      </c>
      <c r="C292">
        <v>2</v>
      </c>
    </row>
    <row r="293" spans="1:3" ht="13.5">
      <c r="A293">
        <v>585</v>
      </c>
      <c r="B293" s="48" t="s">
        <v>48</v>
      </c>
      <c r="C293">
        <v>2</v>
      </c>
    </row>
    <row r="294" spans="1:3" ht="13.5">
      <c r="A294">
        <v>586</v>
      </c>
      <c r="B294" s="48" t="s">
        <v>49</v>
      </c>
      <c r="C294">
        <v>3</v>
      </c>
    </row>
    <row r="295" spans="1:3" ht="13.5">
      <c r="A295">
        <v>587</v>
      </c>
      <c r="B295" s="48" t="s">
        <v>50</v>
      </c>
      <c r="C295">
        <v>3</v>
      </c>
    </row>
    <row r="296" spans="1:3" ht="13.5">
      <c r="A296">
        <v>588</v>
      </c>
      <c r="B296" s="48" t="s">
        <v>51</v>
      </c>
      <c r="C296">
        <v>2</v>
      </c>
    </row>
    <row r="297" spans="1:3" ht="13.5">
      <c r="A297">
        <v>589</v>
      </c>
      <c r="B297" s="48" t="s">
        <v>52</v>
      </c>
      <c r="C297">
        <v>1</v>
      </c>
    </row>
    <row r="298" spans="1:3" ht="13.5">
      <c r="A298">
        <v>592</v>
      </c>
      <c r="B298" s="48" t="s">
        <v>53</v>
      </c>
      <c r="C298">
        <v>3</v>
      </c>
    </row>
    <row r="299" spans="1:3" ht="13.5">
      <c r="A299">
        <v>601</v>
      </c>
      <c r="B299" s="48" t="s">
        <v>54</v>
      </c>
      <c r="C299">
        <v>1</v>
      </c>
    </row>
    <row r="300" spans="1:3" ht="13.5">
      <c r="A300">
        <v>602</v>
      </c>
      <c r="B300" s="48" t="s">
        <v>55</v>
      </c>
      <c r="C300">
        <v>2</v>
      </c>
    </row>
    <row r="301" spans="1:3" ht="13.5">
      <c r="A301">
        <v>603</v>
      </c>
      <c r="B301" s="48" t="s">
        <v>56</v>
      </c>
      <c r="C301">
        <v>2</v>
      </c>
    </row>
    <row r="302" spans="1:3" ht="13.5">
      <c r="A302">
        <v>604</v>
      </c>
      <c r="B302" s="48" t="s">
        <v>57</v>
      </c>
      <c r="C302">
        <v>2</v>
      </c>
    </row>
    <row r="303" spans="1:3" ht="13.5">
      <c r="A303">
        <v>605</v>
      </c>
      <c r="B303" s="48" t="s">
        <v>58</v>
      </c>
      <c r="C303">
        <v>2</v>
      </c>
    </row>
    <row r="304" spans="1:3" ht="13.5">
      <c r="A304">
        <v>606</v>
      </c>
      <c r="B304" s="48" t="s">
        <v>59</v>
      </c>
      <c r="C304">
        <v>1</v>
      </c>
    </row>
    <row r="305" spans="1:3" ht="13.5">
      <c r="A305">
        <v>607</v>
      </c>
      <c r="B305" s="48" t="s">
        <v>60</v>
      </c>
      <c r="C305">
        <v>1</v>
      </c>
    </row>
    <row r="306" spans="1:3" ht="13.5">
      <c r="A306">
        <v>608</v>
      </c>
      <c r="B306" s="48" t="s">
        <v>61</v>
      </c>
      <c r="C306">
        <v>1</v>
      </c>
    </row>
    <row r="307" spans="1:3" ht="13.5">
      <c r="A307">
        <v>609</v>
      </c>
      <c r="B307" s="48" t="s">
        <v>62</v>
      </c>
      <c r="C307">
        <v>1</v>
      </c>
    </row>
    <row r="308" spans="1:3" ht="13.5">
      <c r="A308">
        <v>610</v>
      </c>
      <c r="B308" s="48" t="s">
        <v>303</v>
      </c>
      <c r="C308">
        <v>3</v>
      </c>
    </row>
    <row r="309" spans="1:3" ht="13.5">
      <c r="A309">
        <v>611</v>
      </c>
      <c r="B309" s="48" t="s">
        <v>304</v>
      </c>
      <c r="C309">
        <v>3</v>
      </c>
    </row>
    <row r="310" spans="1:3" ht="13.5">
      <c r="A310">
        <v>612</v>
      </c>
      <c r="B310" s="48" t="s">
        <v>305</v>
      </c>
      <c r="C310">
        <v>3</v>
      </c>
    </row>
    <row r="311" spans="1:3" ht="13.5">
      <c r="A311">
        <v>613</v>
      </c>
      <c r="B311" s="48" t="s">
        <v>306</v>
      </c>
      <c r="C311">
        <v>3</v>
      </c>
    </row>
    <row r="312" spans="1:3" ht="13.5">
      <c r="A312">
        <v>614</v>
      </c>
      <c r="B312" s="48" t="s">
        <v>307</v>
      </c>
      <c r="C312">
        <v>3</v>
      </c>
    </row>
    <row r="313" spans="1:3" ht="13.5">
      <c r="A313">
        <v>615</v>
      </c>
      <c r="B313" s="48" t="s">
        <v>63</v>
      </c>
      <c r="C313">
        <v>1</v>
      </c>
    </row>
    <row r="314" spans="1:3" ht="13.5">
      <c r="A314">
        <v>616</v>
      </c>
      <c r="B314" s="48" t="s">
        <v>64</v>
      </c>
      <c r="C314">
        <v>1</v>
      </c>
    </row>
    <row r="315" spans="1:3" ht="13.5">
      <c r="A315">
        <v>618</v>
      </c>
      <c r="B315" s="48" t="s">
        <v>65</v>
      </c>
      <c r="C315">
        <v>2</v>
      </c>
    </row>
    <row r="316" spans="1:3" ht="13.5">
      <c r="A316">
        <v>619</v>
      </c>
      <c r="B316" s="48" t="s">
        <v>66</v>
      </c>
      <c r="C316">
        <v>2</v>
      </c>
    </row>
    <row r="317" spans="1:3" ht="13.5">
      <c r="A317">
        <v>625</v>
      </c>
      <c r="B317" s="48" t="s">
        <v>67</v>
      </c>
      <c r="C317">
        <v>3</v>
      </c>
    </row>
    <row r="318" spans="1:3" ht="13.5">
      <c r="A318">
        <v>626</v>
      </c>
      <c r="B318" s="48" t="s">
        <v>68</v>
      </c>
      <c r="C318">
        <v>2</v>
      </c>
    </row>
    <row r="319" spans="1:3" ht="13.5">
      <c r="A319">
        <v>627</v>
      </c>
      <c r="B319" s="48" t="s">
        <v>69</v>
      </c>
      <c r="C319">
        <v>1</v>
      </c>
    </row>
    <row r="320" spans="1:3" ht="13.5">
      <c r="A320">
        <v>628</v>
      </c>
      <c r="B320" s="48" t="s">
        <v>70</v>
      </c>
      <c r="C320">
        <v>1</v>
      </c>
    </row>
    <row r="321" spans="1:3" ht="13.5">
      <c r="A321">
        <v>629</v>
      </c>
      <c r="B321" s="48" t="s">
        <v>71</v>
      </c>
      <c r="C321">
        <v>1</v>
      </c>
    </row>
    <row r="322" spans="1:3" ht="13.5">
      <c r="A322">
        <v>630</v>
      </c>
      <c r="B322" s="48" t="s">
        <v>72</v>
      </c>
      <c r="C322">
        <v>2</v>
      </c>
    </row>
    <row r="323" spans="1:3" ht="13.5">
      <c r="A323">
        <v>639</v>
      </c>
      <c r="B323" s="48" t="s">
        <v>383</v>
      </c>
      <c r="C323">
        <v>3</v>
      </c>
    </row>
    <row r="324" spans="1:3" ht="13.5">
      <c r="A324">
        <v>640</v>
      </c>
      <c r="B324" s="48" t="s">
        <v>384</v>
      </c>
      <c r="C324">
        <v>3</v>
      </c>
    </row>
    <row r="325" spans="1:3" ht="13.5">
      <c r="A325">
        <v>641</v>
      </c>
      <c r="B325" s="48" t="s">
        <v>385</v>
      </c>
      <c r="C325">
        <v>2</v>
      </c>
    </row>
    <row r="326" spans="1:3" ht="13.5">
      <c r="A326">
        <v>642</v>
      </c>
      <c r="B326" s="48" t="s">
        <v>386</v>
      </c>
      <c r="C326">
        <v>2</v>
      </c>
    </row>
    <row r="327" spans="1:3" ht="13.5">
      <c r="A327">
        <v>643</v>
      </c>
      <c r="B327" s="48" t="s">
        <v>387</v>
      </c>
      <c r="C327">
        <v>2</v>
      </c>
    </row>
    <row r="328" spans="1:3" ht="13.5">
      <c r="A328">
        <v>653</v>
      </c>
      <c r="B328" s="48" t="s">
        <v>73</v>
      </c>
      <c r="C328">
        <v>3</v>
      </c>
    </row>
    <row r="329" spans="1:3" ht="13.5">
      <c r="A329">
        <v>654</v>
      </c>
      <c r="B329" s="48" t="s">
        <v>74</v>
      </c>
      <c r="C329">
        <v>2</v>
      </c>
    </row>
    <row r="330" spans="1:3" ht="13.5">
      <c r="A330">
        <v>666</v>
      </c>
      <c r="B330" s="48" t="s">
        <v>75</v>
      </c>
      <c r="C330">
        <v>2</v>
      </c>
    </row>
    <row r="331" spans="1:3" ht="13.5">
      <c r="A331">
        <v>670</v>
      </c>
      <c r="B331" s="48" t="s">
        <v>76</v>
      </c>
      <c r="C331">
        <v>3</v>
      </c>
    </row>
    <row r="332" spans="1:3" ht="13.5">
      <c r="A332">
        <v>676</v>
      </c>
      <c r="B332" s="48" t="s">
        <v>77</v>
      </c>
      <c r="C332">
        <v>1</v>
      </c>
    </row>
    <row r="333" spans="1:3" ht="13.5">
      <c r="A333">
        <v>684</v>
      </c>
      <c r="B333" s="48" t="s">
        <v>78</v>
      </c>
      <c r="C333">
        <v>2</v>
      </c>
    </row>
    <row r="334" spans="1:3" ht="13.5">
      <c r="A334">
        <v>699</v>
      </c>
      <c r="B334" s="48" t="s">
        <v>79</v>
      </c>
      <c r="C334">
        <v>1</v>
      </c>
    </row>
    <row r="335" spans="1:3" ht="13.5">
      <c r="A335">
        <v>700</v>
      </c>
      <c r="B335" s="48" t="s">
        <v>80</v>
      </c>
      <c r="C335">
        <v>3</v>
      </c>
    </row>
    <row r="336" spans="1:3" ht="13.5">
      <c r="A336">
        <v>701</v>
      </c>
      <c r="B336" s="48" t="s">
        <v>81</v>
      </c>
      <c r="C336">
        <v>3</v>
      </c>
    </row>
    <row r="337" spans="1:3" ht="13.5">
      <c r="A337">
        <v>702</v>
      </c>
      <c r="B337" s="48" t="s">
        <v>82</v>
      </c>
      <c r="C337">
        <v>3</v>
      </c>
    </row>
    <row r="338" spans="1:3" ht="13.5">
      <c r="A338">
        <v>703</v>
      </c>
      <c r="B338" s="48" t="s">
        <v>83</v>
      </c>
      <c r="C338">
        <v>3</v>
      </c>
    </row>
    <row r="339" spans="1:3" ht="13.5">
      <c r="A339">
        <v>705</v>
      </c>
      <c r="B339" s="48" t="s">
        <v>84</v>
      </c>
      <c r="C339">
        <v>2</v>
      </c>
    </row>
    <row r="340" spans="1:3" ht="13.5">
      <c r="A340">
        <v>706</v>
      </c>
      <c r="B340" s="48" t="s">
        <v>85</v>
      </c>
      <c r="C340">
        <v>2</v>
      </c>
    </row>
    <row r="341" spans="1:3" ht="13.5">
      <c r="A341">
        <v>707</v>
      </c>
      <c r="B341" s="48" t="s">
        <v>86</v>
      </c>
      <c r="C341">
        <v>2</v>
      </c>
    </row>
    <row r="342" spans="1:3" ht="13.5">
      <c r="A342">
        <v>708</v>
      </c>
      <c r="B342" s="48" t="s">
        <v>87</v>
      </c>
      <c r="C342">
        <v>2</v>
      </c>
    </row>
    <row r="343" spans="1:3" ht="13.5">
      <c r="A343">
        <v>709</v>
      </c>
      <c r="B343" s="48" t="s">
        <v>88</v>
      </c>
      <c r="C343">
        <v>2</v>
      </c>
    </row>
    <row r="344" spans="1:3" ht="13.5">
      <c r="A344">
        <v>710</v>
      </c>
      <c r="B344" s="48" t="s">
        <v>89</v>
      </c>
      <c r="C344">
        <v>1</v>
      </c>
    </row>
    <row r="345" spans="1:3" ht="13.5">
      <c r="A345">
        <v>715</v>
      </c>
      <c r="B345" s="48" t="s">
        <v>90</v>
      </c>
      <c r="C345">
        <v>2</v>
      </c>
    </row>
    <row r="346" spans="1:3" ht="13.5">
      <c r="A346">
        <v>716</v>
      </c>
      <c r="B346" s="48" t="s">
        <v>91</v>
      </c>
      <c r="C346">
        <v>2</v>
      </c>
    </row>
    <row r="347" spans="1:3" ht="13.5">
      <c r="A347">
        <v>717</v>
      </c>
      <c r="B347" s="48" t="s">
        <v>92</v>
      </c>
      <c r="C347">
        <v>1</v>
      </c>
    </row>
    <row r="348" spans="1:3" ht="13.5">
      <c r="A348">
        <v>718</v>
      </c>
      <c r="B348" s="48" t="s">
        <v>93</v>
      </c>
      <c r="C348">
        <v>1</v>
      </c>
    </row>
    <row r="349" spans="1:3" ht="13.5">
      <c r="A349">
        <v>719</v>
      </c>
      <c r="B349" s="48" t="s">
        <v>94</v>
      </c>
      <c r="C349">
        <v>1</v>
      </c>
    </row>
    <row r="350" spans="1:3" ht="13.5">
      <c r="A350">
        <v>724</v>
      </c>
      <c r="B350" s="48" t="s">
        <v>95</v>
      </c>
      <c r="C350">
        <v>3</v>
      </c>
    </row>
    <row r="351" spans="1:3" ht="13.5">
      <c r="A351">
        <v>725</v>
      </c>
      <c r="B351" s="48" t="s">
        <v>96</v>
      </c>
      <c r="C351">
        <v>3</v>
      </c>
    </row>
    <row r="352" spans="1:3" ht="13.5">
      <c r="A352">
        <v>726</v>
      </c>
      <c r="B352" s="48" t="s">
        <v>97</v>
      </c>
      <c r="C352">
        <v>3</v>
      </c>
    </row>
    <row r="353" spans="1:3" ht="13.5">
      <c r="A353">
        <v>727</v>
      </c>
      <c r="B353" s="48" t="s">
        <v>98</v>
      </c>
      <c r="C353">
        <v>3</v>
      </c>
    </row>
    <row r="354" spans="1:3" ht="13.5">
      <c r="A354">
        <v>728</v>
      </c>
      <c r="B354" s="48" t="s">
        <v>99</v>
      </c>
      <c r="C354">
        <v>2</v>
      </c>
    </row>
    <row r="355" spans="1:3" ht="13.5">
      <c r="A355">
        <v>729</v>
      </c>
      <c r="B355" s="48" t="s">
        <v>100</v>
      </c>
      <c r="C355">
        <v>2</v>
      </c>
    </row>
    <row r="356" spans="1:3" ht="13.5">
      <c r="A356">
        <v>730</v>
      </c>
      <c r="B356" s="48" t="s">
        <v>101</v>
      </c>
      <c r="C356">
        <v>2</v>
      </c>
    </row>
    <row r="357" spans="1:3" ht="13.5">
      <c r="A357">
        <v>731</v>
      </c>
      <c r="B357" s="48" t="s">
        <v>102</v>
      </c>
      <c r="C357">
        <v>2</v>
      </c>
    </row>
    <row r="358" spans="1:3" ht="13.5">
      <c r="A358">
        <v>732</v>
      </c>
      <c r="B358" s="48" t="s">
        <v>103</v>
      </c>
      <c r="C358">
        <v>2</v>
      </c>
    </row>
    <row r="359" spans="1:3" ht="13.5">
      <c r="A359">
        <v>733</v>
      </c>
      <c r="B359" s="48" t="s">
        <v>104</v>
      </c>
      <c r="C359">
        <v>2</v>
      </c>
    </row>
    <row r="360" spans="1:3" ht="13.5">
      <c r="A360">
        <v>734</v>
      </c>
      <c r="B360" s="48" t="s">
        <v>105</v>
      </c>
      <c r="C360">
        <v>2</v>
      </c>
    </row>
    <row r="361" spans="1:3" ht="13.5">
      <c r="A361">
        <v>735</v>
      </c>
      <c r="B361" s="48" t="s">
        <v>106</v>
      </c>
      <c r="C361">
        <v>2</v>
      </c>
    </row>
    <row r="362" spans="1:3" ht="13.5">
      <c r="A362">
        <v>736</v>
      </c>
      <c r="B362" s="48" t="s">
        <v>107</v>
      </c>
      <c r="C362">
        <v>3</v>
      </c>
    </row>
    <row r="363" spans="1:3" ht="13.5">
      <c r="A363">
        <v>737</v>
      </c>
      <c r="B363" s="48" t="s">
        <v>108</v>
      </c>
      <c r="C363">
        <v>1</v>
      </c>
    </row>
    <row r="364" spans="1:3" ht="13.5">
      <c r="A364">
        <v>738</v>
      </c>
      <c r="B364" s="48" t="s">
        <v>109</v>
      </c>
      <c r="C364">
        <v>1</v>
      </c>
    </row>
    <row r="365" spans="1:3" ht="13.5">
      <c r="A365">
        <v>739</v>
      </c>
      <c r="B365" s="48" t="s">
        <v>110</v>
      </c>
      <c r="C365">
        <v>3</v>
      </c>
    </row>
    <row r="366" spans="1:3" ht="13.5">
      <c r="A366">
        <v>740</v>
      </c>
      <c r="B366" s="48" t="s">
        <v>111</v>
      </c>
      <c r="C366">
        <v>1</v>
      </c>
    </row>
    <row r="367" spans="1:3" ht="13.5">
      <c r="A367">
        <v>748</v>
      </c>
      <c r="B367" s="48" t="s">
        <v>112</v>
      </c>
      <c r="C367">
        <v>1</v>
      </c>
    </row>
    <row r="368" spans="1:3" ht="13.5">
      <c r="A368">
        <v>755</v>
      </c>
      <c r="B368" s="48" t="s">
        <v>113</v>
      </c>
      <c r="C368">
        <v>3</v>
      </c>
    </row>
    <row r="369" spans="1:3" ht="13.5">
      <c r="A369">
        <v>756</v>
      </c>
      <c r="B369" s="48" t="s">
        <v>114</v>
      </c>
      <c r="C369">
        <v>3</v>
      </c>
    </row>
    <row r="370" spans="1:3" ht="13.5">
      <c r="A370">
        <v>757</v>
      </c>
      <c r="B370" s="48" t="s">
        <v>115</v>
      </c>
      <c r="C370">
        <v>3</v>
      </c>
    </row>
    <row r="371" spans="1:3" ht="13.5">
      <c r="A371">
        <v>758</v>
      </c>
      <c r="B371" s="48" t="s">
        <v>116</v>
      </c>
      <c r="C371">
        <v>3</v>
      </c>
    </row>
    <row r="372" spans="1:3" ht="13.5">
      <c r="A372">
        <v>760</v>
      </c>
      <c r="B372" s="48" t="s">
        <v>117</v>
      </c>
      <c r="C372">
        <v>2</v>
      </c>
    </row>
    <row r="373" spans="1:3" ht="13.5">
      <c r="A373">
        <v>761</v>
      </c>
      <c r="B373" s="48" t="s">
        <v>118</v>
      </c>
      <c r="C373">
        <v>2</v>
      </c>
    </row>
    <row r="374" spans="1:3" ht="13.5">
      <c r="A374">
        <v>762</v>
      </c>
      <c r="B374" s="48" t="s">
        <v>119</v>
      </c>
      <c r="C374">
        <v>2</v>
      </c>
    </row>
    <row r="375" spans="1:3" ht="13.5">
      <c r="A375">
        <v>763</v>
      </c>
      <c r="B375" s="48" t="s">
        <v>120</v>
      </c>
      <c r="C375">
        <v>1</v>
      </c>
    </row>
    <row r="376" spans="1:3" ht="13.5">
      <c r="A376">
        <v>764</v>
      </c>
      <c r="B376" s="48" t="s">
        <v>121</v>
      </c>
      <c r="C376">
        <v>1</v>
      </c>
    </row>
    <row r="377" spans="1:3" ht="13.5">
      <c r="A377">
        <v>765</v>
      </c>
      <c r="B377" s="48" t="s">
        <v>122</v>
      </c>
      <c r="C377">
        <v>1</v>
      </c>
    </row>
    <row r="378" spans="1:3" ht="13.5">
      <c r="A378">
        <v>771</v>
      </c>
      <c r="B378" s="48" t="s">
        <v>123</v>
      </c>
      <c r="C378">
        <v>2</v>
      </c>
    </row>
    <row r="379" spans="1:3" ht="13.5">
      <c r="A379">
        <v>772</v>
      </c>
      <c r="B379" s="48" t="s">
        <v>124</v>
      </c>
      <c r="C379">
        <v>2</v>
      </c>
    </row>
    <row r="380" spans="1:3" ht="13.5">
      <c r="A380">
        <v>773</v>
      </c>
      <c r="B380" s="48" t="s">
        <v>125</v>
      </c>
      <c r="C380">
        <v>2</v>
      </c>
    </row>
    <row r="381" spans="1:3" ht="13.5">
      <c r="A381">
        <v>776</v>
      </c>
      <c r="B381" s="48" t="s">
        <v>126</v>
      </c>
      <c r="C381">
        <v>1</v>
      </c>
    </row>
    <row r="382" spans="1:3" ht="13.5">
      <c r="A382">
        <v>777</v>
      </c>
      <c r="B382" s="48" t="s">
        <v>127</v>
      </c>
      <c r="C382">
        <v>1</v>
      </c>
    </row>
    <row r="383" spans="1:3" ht="13.5">
      <c r="A383">
        <v>786</v>
      </c>
      <c r="B383" s="48" t="s">
        <v>128</v>
      </c>
      <c r="C383">
        <v>2</v>
      </c>
    </row>
    <row r="384" spans="1:3" ht="13.5">
      <c r="A384">
        <v>787</v>
      </c>
      <c r="B384" s="48" t="s">
        <v>129</v>
      </c>
      <c r="C384">
        <v>1</v>
      </c>
    </row>
    <row r="385" spans="1:3" ht="13.5">
      <c r="A385">
        <v>791</v>
      </c>
      <c r="B385" s="48" t="s">
        <v>130</v>
      </c>
      <c r="C385">
        <v>2</v>
      </c>
    </row>
    <row r="386" spans="1:3" ht="13.5">
      <c r="A386">
        <v>792</v>
      </c>
      <c r="B386" s="48" t="s">
        <v>131</v>
      </c>
      <c r="C386">
        <v>2</v>
      </c>
    </row>
    <row r="387" spans="1:3" ht="13.5">
      <c r="A387">
        <v>793</v>
      </c>
      <c r="B387" s="48" t="s">
        <v>132</v>
      </c>
      <c r="C387">
        <v>2</v>
      </c>
    </row>
    <row r="388" spans="1:3" ht="13.5">
      <c r="A388">
        <v>795</v>
      </c>
      <c r="B388" s="48" t="s">
        <v>133</v>
      </c>
      <c r="C388">
        <v>1</v>
      </c>
    </row>
    <row r="389" spans="1:3" ht="13.5">
      <c r="A389">
        <v>797</v>
      </c>
      <c r="B389" s="48" t="s">
        <v>134</v>
      </c>
      <c r="C389">
        <v>3</v>
      </c>
    </row>
    <row r="390" spans="1:3" ht="13.5">
      <c r="A390">
        <v>798</v>
      </c>
      <c r="B390" s="48" t="s">
        <v>135</v>
      </c>
      <c r="C390">
        <v>3</v>
      </c>
    </row>
    <row r="391" spans="1:3" ht="13.5">
      <c r="A391">
        <v>799</v>
      </c>
      <c r="B391" s="48" t="s">
        <v>136</v>
      </c>
      <c r="C391">
        <v>3</v>
      </c>
    </row>
    <row r="392" spans="1:3" ht="13.5">
      <c r="A392">
        <v>800</v>
      </c>
      <c r="B392" s="48" t="s">
        <v>137</v>
      </c>
      <c r="C392">
        <v>3</v>
      </c>
    </row>
    <row r="393" spans="1:3" ht="13.5">
      <c r="A393">
        <v>801</v>
      </c>
      <c r="B393" s="48" t="s">
        <v>138</v>
      </c>
      <c r="C393">
        <v>3</v>
      </c>
    </row>
    <row r="394" spans="1:3" ht="13.5">
      <c r="A394">
        <v>802</v>
      </c>
      <c r="B394" s="48" t="s">
        <v>139</v>
      </c>
      <c r="C394">
        <v>3</v>
      </c>
    </row>
    <row r="395" spans="1:3" ht="13.5">
      <c r="A395">
        <v>803</v>
      </c>
      <c r="B395" s="48" t="s">
        <v>140</v>
      </c>
      <c r="C395">
        <v>2</v>
      </c>
    </row>
    <row r="396" spans="1:3" ht="13.5">
      <c r="A396">
        <v>804</v>
      </c>
      <c r="B396" s="48" t="s">
        <v>141</v>
      </c>
      <c r="C396">
        <v>2</v>
      </c>
    </row>
    <row r="397" spans="1:3" ht="13.5">
      <c r="A397">
        <v>805</v>
      </c>
      <c r="B397" s="48" t="s">
        <v>142</v>
      </c>
      <c r="C397">
        <v>2</v>
      </c>
    </row>
    <row r="398" spans="1:3" ht="13.5">
      <c r="A398">
        <v>806</v>
      </c>
      <c r="B398" s="48" t="s">
        <v>143</v>
      </c>
      <c r="C398">
        <v>2</v>
      </c>
    </row>
    <row r="399" spans="1:3" ht="13.5">
      <c r="A399">
        <v>807</v>
      </c>
      <c r="B399" s="48" t="s">
        <v>144</v>
      </c>
      <c r="C399">
        <v>2</v>
      </c>
    </row>
    <row r="400" spans="1:3" ht="13.5">
      <c r="A400">
        <v>808</v>
      </c>
      <c r="B400" s="48" t="s">
        <v>145</v>
      </c>
      <c r="C400">
        <v>1</v>
      </c>
    </row>
    <row r="401" spans="1:3" ht="13.5">
      <c r="A401">
        <v>809</v>
      </c>
      <c r="B401" s="48" t="s">
        <v>146</v>
      </c>
      <c r="C401">
        <v>1</v>
      </c>
    </row>
    <row r="402" spans="1:3" ht="13.5">
      <c r="A402">
        <v>810</v>
      </c>
      <c r="B402" s="48" t="s">
        <v>147</v>
      </c>
      <c r="C402">
        <v>1</v>
      </c>
    </row>
    <row r="403" spans="1:3" ht="13.5">
      <c r="A403">
        <v>811</v>
      </c>
      <c r="B403" s="48" t="s">
        <v>148</v>
      </c>
      <c r="C403">
        <v>1</v>
      </c>
    </row>
    <row r="404" spans="1:3" ht="13.5">
      <c r="A404">
        <v>812</v>
      </c>
      <c r="B404" s="48" t="s">
        <v>149</v>
      </c>
      <c r="C404">
        <v>1</v>
      </c>
    </row>
    <row r="405" spans="1:3" ht="13.5">
      <c r="A405">
        <v>813</v>
      </c>
      <c r="B405" s="48" t="s">
        <v>150</v>
      </c>
      <c r="C405">
        <v>3</v>
      </c>
    </row>
    <row r="406" spans="1:3" ht="13.5">
      <c r="A406">
        <v>814</v>
      </c>
      <c r="B406" s="48" t="s">
        <v>151</v>
      </c>
      <c r="C406">
        <v>3</v>
      </c>
    </row>
    <row r="407" spans="1:3" ht="13.5">
      <c r="A407">
        <v>815</v>
      </c>
      <c r="B407" s="48" t="s">
        <v>152</v>
      </c>
      <c r="C407">
        <v>1</v>
      </c>
    </row>
    <row r="408" spans="1:3" ht="13.5">
      <c r="A408">
        <v>816</v>
      </c>
      <c r="B408" s="48" t="s">
        <v>153</v>
      </c>
      <c r="C408">
        <v>3</v>
      </c>
    </row>
    <row r="409" spans="1:3" ht="13.5">
      <c r="A409">
        <v>817</v>
      </c>
      <c r="B409" s="48" t="s">
        <v>154</v>
      </c>
      <c r="C409">
        <v>3</v>
      </c>
    </row>
    <row r="410" spans="1:3" ht="13.5">
      <c r="A410">
        <v>818</v>
      </c>
      <c r="B410" s="48" t="s">
        <v>155</v>
      </c>
      <c r="C410">
        <v>3</v>
      </c>
    </row>
    <row r="411" spans="1:3" ht="13.5">
      <c r="A411">
        <v>819</v>
      </c>
      <c r="B411" s="48" t="s">
        <v>156</v>
      </c>
      <c r="C411">
        <v>3</v>
      </c>
    </row>
    <row r="412" spans="1:3" ht="13.5">
      <c r="A412">
        <v>820</v>
      </c>
      <c r="B412" s="48" t="s">
        <v>157</v>
      </c>
      <c r="C412">
        <v>3</v>
      </c>
    </row>
    <row r="413" spans="1:3" ht="13.5">
      <c r="A413">
        <v>821</v>
      </c>
      <c r="B413" s="48" t="s">
        <v>158</v>
      </c>
      <c r="C413">
        <v>2</v>
      </c>
    </row>
    <row r="414" spans="1:3" ht="13.5">
      <c r="A414">
        <v>822</v>
      </c>
      <c r="B414" s="48" t="s">
        <v>159</v>
      </c>
      <c r="C414">
        <v>2</v>
      </c>
    </row>
    <row r="415" spans="1:3" ht="13.5">
      <c r="A415">
        <v>823</v>
      </c>
      <c r="B415" s="48" t="s">
        <v>160</v>
      </c>
      <c r="C415">
        <v>2</v>
      </c>
    </row>
    <row r="416" spans="1:3" ht="13.5">
      <c r="A416">
        <v>824</v>
      </c>
      <c r="B416" s="48" t="s">
        <v>161</v>
      </c>
      <c r="C416">
        <v>2</v>
      </c>
    </row>
    <row r="417" spans="1:3" ht="13.5">
      <c r="A417">
        <v>825</v>
      </c>
      <c r="B417" s="48" t="s">
        <v>162</v>
      </c>
      <c r="C417">
        <v>2</v>
      </c>
    </row>
    <row r="418" spans="1:3" ht="13.5">
      <c r="A418">
        <v>831</v>
      </c>
      <c r="B418" s="48" t="s">
        <v>163</v>
      </c>
      <c r="C418">
        <v>1</v>
      </c>
    </row>
    <row r="419" spans="1:3" ht="13.5">
      <c r="A419">
        <v>832</v>
      </c>
      <c r="B419" s="48" t="s">
        <v>164</v>
      </c>
      <c r="C419">
        <v>1</v>
      </c>
    </row>
    <row r="420" spans="1:3" ht="13.5">
      <c r="A420">
        <v>833</v>
      </c>
      <c r="B420" s="48" t="s">
        <v>165</v>
      </c>
      <c r="C420">
        <v>1</v>
      </c>
    </row>
    <row r="421" spans="1:3" ht="13.5">
      <c r="A421">
        <v>834</v>
      </c>
      <c r="B421" s="48" t="s">
        <v>166</v>
      </c>
      <c r="C421">
        <v>1</v>
      </c>
    </row>
    <row r="422" spans="1:3" ht="13.5">
      <c r="A422">
        <v>835</v>
      </c>
      <c r="B422" s="48" t="s">
        <v>167</v>
      </c>
      <c r="C422">
        <v>1</v>
      </c>
    </row>
    <row r="423" spans="1:3" ht="13.5">
      <c r="A423">
        <v>836</v>
      </c>
      <c r="B423" s="48" t="s">
        <v>168</v>
      </c>
      <c r="C423">
        <v>3</v>
      </c>
    </row>
    <row r="424" spans="1:3" ht="13.5">
      <c r="A424">
        <v>838</v>
      </c>
      <c r="B424" s="48" t="s">
        <v>169</v>
      </c>
      <c r="C424">
        <v>3</v>
      </c>
    </row>
    <row r="425" spans="1:3" ht="13.5">
      <c r="A425">
        <v>839</v>
      </c>
      <c r="B425" s="48" t="s">
        <v>170</v>
      </c>
      <c r="C425">
        <v>3</v>
      </c>
    </row>
    <row r="426" spans="1:3" ht="13.5">
      <c r="A426">
        <v>840</v>
      </c>
      <c r="B426" s="48" t="s">
        <v>171</v>
      </c>
      <c r="C426">
        <v>3</v>
      </c>
    </row>
    <row r="427" spans="1:3" ht="13.5">
      <c r="A427">
        <v>841</v>
      </c>
      <c r="B427" s="48" t="s">
        <v>172</v>
      </c>
      <c r="C427">
        <v>3</v>
      </c>
    </row>
    <row r="428" spans="1:3" ht="13.5">
      <c r="A428">
        <v>842</v>
      </c>
      <c r="B428" s="48" t="s">
        <v>173</v>
      </c>
      <c r="C428">
        <v>2</v>
      </c>
    </row>
    <row r="429" spans="1:3" ht="13.5">
      <c r="A429">
        <v>843</v>
      </c>
      <c r="B429" s="48" t="s">
        <v>174</v>
      </c>
      <c r="C429">
        <v>2</v>
      </c>
    </row>
    <row r="430" spans="1:3" ht="13.5">
      <c r="A430">
        <v>844</v>
      </c>
      <c r="B430" s="48" t="s">
        <v>175</v>
      </c>
      <c r="C430">
        <v>2</v>
      </c>
    </row>
    <row r="431" spans="1:3" ht="13.5">
      <c r="A431">
        <v>847</v>
      </c>
      <c r="B431" s="48" t="s">
        <v>176</v>
      </c>
      <c r="C431">
        <v>1</v>
      </c>
    </row>
    <row r="432" spans="1:3" ht="13.5">
      <c r="A432">
        <v>848</v>
      </c>
      <c r="B432" s="48" t="s">
        <v>177</v>
      </c>
      <c r="C432">
        <v>1</v>
      </c>
    </row>
    <row r="433" spans="1:3" ht="13.5">
      <c r="A433">
        <v>849</v>
      </c>
      <c r="B433" s="48" t="s">
        <v>178</v>
      </c>
      <c r="C433">
        <v>1</v>
      </c>
    </row>
    <row r="434" spans="1:3" ht="13.5">
      <c r="A434">
        <v>850</v>
      </c>
      <c r="B434" s="48" t="s">
        <v>179</v>
      </c>
      <c r="C434">
        <v>1</v>
      </c>
    </row>
    <row r="435" spans="1:3" ht="13.5">
      <c r="A435">
        <v>851</v>
      </c>
      <c r="B435" s="48" t="s">
        <v>180</v>
      </c>
      <c r="C435">
        <v>1</v>
      </c>
    </row>
    <row r="436" spans="1:3" ht="13.5">
      <c r="A436">
        <v>852</v>
      </c>
      <c r="B436" s="48" t="s">
        <v>181</v>
      </c>
      <c r="C436">
        <v>1</v>
      </c>
    </row>
    <row r="437" spans="1:3" ht="13.5">
      <c r="A437">
        <v>853</v>
      </c>
      <c r="B437" s="48" t="s">
        <v>182</v>
      </c>
      <c r="C437">
        <v>1</v>
      </c>
    </row>
    <row r="438" spans="1:3" ht="13.5">
      <c r="A438">
        <v>854</v>
      </c>
      <c r="B438" s="48" t="s">
        <v>183</v>
      </c>
      <c r="C438">
        <v>1</v>
      </c>
    </row>
    <row r="439" spans="1:3" ht="13.5">
      <c r="A439">
        <v>856</v>
      </c>
      <c r="B439" s="48" t="s">
        <v>184</v>
      </c>
      <c r="C439">
        <v>1</v>
      </c>
    </row>
    <row r="440" spans="1:3" ht="13.5">
      <c r="A440">
        <v>857</v>
      </c>
      <c r="B440" s="48" t="s">
        <v>185</v>
      </c>
      <c r="C440">
        <v>2</v>
      </c>
    </row>
    <row r="441" spans="1:3" ht="13.5">
      <c r="A441">
        <v>858</v>
      </c>
      <c r="B441" s="48" t="s">
        <v>186</v>
      </c>
      <c r="C441">
        <v>2</v>
      </c>
    </row>
    <row r="442" spans="1:3" ht="13.5">
      <c r="A442">
        <v>859</v>
      </c>
      <c r="B442" s="48" t="s">
        <v>187</v>
      </c>
      <c r="C442">
        <v>2</v>
      </c>
    </row>
    <row r="443" spans="1:3" ht="13.5">
      <c r="A443">
        <v>860</v>
      </c>
      <c r="B443" s="48" t="s">
        <v>188</v>
      </c>
      <c r="C443">
        <v>2</v>
      </c>
    </row>
    <row r="444" spans="1:3" ht="13.5">
      <c r="A444">
        <v>864</v>
      </c>
      <c r="B444" s="48" t="s">
        <v>189</v>
      </c>
      <c r="C444">
        <v>1</v>
      </c>
    </row>
    <row r="445" spans="1:3" ht="13.5">
      <c r="A445">
        <v>865</v>
      </c>
      <c r="B445" s="48" t="s">
        <v>190</v>
      </c>
      <c r="C445">
        <v>1</v>
      </c>
    </row>
    <row r="446" spans="1:3" ht="13.5">
      <c r="A446">
        <v>868</v>
      </c>
      <c r="B446" s="48" t="s">
        <v>296</v>
      </c>
      <c r="C446">
        <v>3</v>
      </c>
    </row>
    <row r="447" spans="1:3" ht="13.5">
      <c r="A447">
        <v>869</v>
      </c>
      <c r="B447" s="48" t="s">
        <v>297</v>
      </c>
      <c r="C447">
        <v>3</v>
      </c>
    </row>
    <row r="448" spans="1:3" ht="13.5">
      <c r="A448">
        <v>870</v>
      </c>
      <c r="B448" s="48" t="s">
        <v>191</v>
      </c>
      <c r="C448">
        <v>2</v>
      </c>
    </row>
    <row r="449" spans="1:3" ht="13.5">
      <c r="A449">
        <v>872</v>
      </c>
      <c r="B449" s="48" t="s">
        <v>367</v>
      </c>
      <c r="C449">
        <v>2</v>
      </c>
    </row>
    <row r="450" spans="1:3" ht="13.5">
      <c r="A450">
        <v>873</v>
      </c>
      <c r="B450" s="48" t="s">
        <v>368</v>
      </c>
      <c r="C450">
        <v>2</v>
      </c>
    </row>
    <row r="451" spans="1:3" ht="13.5">
      <c r="A451">
        <v>874</v>
      </c>
      <c r="B451" s="48" t="s">
        <v>192</v>
      </c>
      <c r="C451">
        <v>2</v>
      </c>
    </row>
    <row r="452" spans="1:3" ht="13.5">
      <c r="A452">
        <v>875</v>
      </c>
      <c r="B452" s="48" t="s">
        <v>369</v>
      </c>
      <c r="C452">
        <v>2</v>
      </c>
    </row>
    <row r="453" spans="1:3" ht="13.5">
      <c r="A453">
        <v>893</v>
      </c>
      <c r="B453" s="48" t="s">
        <v>193</v>
      </c>
      <c r="C453">
        <v>2</v>
      </c>
    </row>
    <row r="454" spans="1:3" ht="13.5">
      <c r="A454">
        <v>895</v>
      </c>
      <c r="B454" s="48" t="s">
        <v>194</v>
      </c>
      <c r="C454">
        <v>1</v>
      </c>
    </row>
    <row r="455" spans="1:3" ht="13.5">
      <c r="A455">
        <v>896</v>
      </c>
      <c r="B455" s="48" t="s">
        <v>195</v>
      </c>
      <c r="C455">
        <v>2</v>
      </c>
    </row>
    <row r="456" spans="1:3" ht="13.5">
      <c r="A456">
        <v>897</v>
      </c>
      <c r="B456" s="48" t="s">
        <v>196</v>
      </c>
      <c r="C456">
        <v>3</v>
      </c>
    </row>
    <row r="457" spans="1:3" ht="13.5">
      <c r="A457">
        <v>898</v>
      </c>
      <c r="B457" s="48" t="s">
        <v>197</v>
      </c>
      <c r="C457">
        <v>2</v>
      </c>
    </row>
    <row r="458" spans="1:3" ht="13.5">
      <c r="A458">
        <v>901</v>
      </c>
      <c r="B458" s="48" t="s">
        <v>370</v>
      </c>
      <c r="C458">
        <v>2</v>
      </c>
    </row>
    <row r="459" spans="1:3" ht="13.5">
      <c r="A459">
        <v>902</v>
      </c>
      <c r="B459" s="48" t="s">
        <v>371</v>
      </c>
      <c r="C459">
        <v>2</v>
      </c>
    </row>
    <row r="460" spans="1:3" ht="13.5">
      <c r="A460">
        <v>903</v>
      </c>
      <c r="B460" s="48" t="s">
        <v>372</v>
      </c>
      <c r="C460">
        <v>2</v>
      </c>
    </row>
    <row r="461" spans="1:3" ht="13.5">
      <c r="A461">
        <v>904</v>
      </c>
      <c r="B461" s="48" t="s">
        <v>373</v>
      </c>
      <c r="C461">
        <v>2</v>
      </c>
    </row>
    <row r="462" spans="1:3" ht="13.5">
      <c r="A462">
        <v>905</v>
      </c>
      <c r="B462" s="48" t="s">
        <v>198</v>
      </c>
      <c r="C462">
        <v>1</v>
      </c>
    </row>
    <row r="463" spans="1:3" ht="13.5">
      <c r="A463">
        <v>906</v>
      </c>
      <c r="B463" s="48" t="s">
        <v>199</v>
      </c>
      <c r="C463">
        <v>1</v>
      </c>
    </row>
    <row r="464" spans="1:3" ht="13.5">
      <c r="A464">
        <v>907</v>
      </c>
      <c r="B464" s="48" t="s">
        <v>200</v>
      </c>
      <c r="C464">
        <v>1</v>
      </c>
    </row>
    <row r="465" spans="1:3" ht="13.5">
      <c r="A465">
        <v>908</v>
      </c>
      <c r="B465" s="48" t="s">
        <v>201</v>
      </c>
      <c r="C465">
        <v>1</v>
      </c>
    </row>
    <row r="466" spans="1:3" ht="13.5">
      <c r="A466">
        <v>909</v>
      </c>
      <c r="B466" s="48" t="s">
        <v>299</v>
      </c>
      <c r="C466">
        <v>3</v>
      </c>
    </row>
    <row r="467" spans="1:3" ht="13.5">
      <c r="A467">
        <v>910</v>
      </c>
      <c r="B467" s="48" t="s">
        <v>300</v>
      </c>
      <c r="C467">
        <v>3</v>
      </c>
    </row>
    <row r="468" spans="1:3" ht="13.5">
      <c r="A468">
        <v>911</v>
      </c>
      <c r="B468" s="48" t="s">
        <v>301</v>
      </c>
      <c r="C468">
        <v>3</v>
      </c>
    </row>
    <row r="469" spans="1:3" ht="13.5">
      <c r="A469">
        <v>913</v>
      </c>
      <c r="B469" s="48" t="s">
        <v>302</v>
      </c>
      <c r="C469">
        <v>3</v>
      </c>
    </row>
    <row r="470" spans="1:3" ht="13.5">
      <c r="A470">
        <v>914</v>
      </c>
      <c r="B470" s="48" t="s">
        <v>280</v>
      </c>
      <c r="C470">
        <v>3</v>
      </c>
    </row>
    <row r="471" spans="1:3" ht="13.5">
      <c r="A471">
        <v>915</v>
      </c>
      <c r="B471" s="48" t="s">
        <v>374</v>
      </c>
      <c r="C471">
        <v>2</v>
      </c>
    </row>
    <row r="472" spans="1:3" ht="13.5">
      <c r="A472">
        <v>916</v>
      </c>
      <c r="B472" s="48" t="s">
        <v>202</v>
      </c>
      <c r="C472">
        <v>2</v>
      </c>
    </row>
    <row r="473" spans="1:3" ht="13.5">
      <c r="A473">
        <v>917</v>
      </c>
      <c r="B473" s="48" t="s">
        <v>203</v>
      </c>
      <c r="C473">
        <v>2</v>
      </c>
    </row>
    <row r="474" spans="1:3" ht="13.5">
      <c r="A474">
        <v>918</v>
      </c>
      <c r="B474" s="48" t="s">
        <v>204</v>
      </c>
      <c r="C474">
        <v>2</v>
      </c>
    </row>
    <row r="475" spans="1:3" ht="13.5">
      <c r="A475">
        <v>919</v>
      </c>
      <c r="B475" s="48" t="s">
        <v>205</v>
      </c>
      <c r="C475">
        <v>2</v>
      </c>
    </row>
    <row r="476" spans="1:3" ht="13.5">
      <c r="A476">
        <v>920</v>
      </c>
      <c r="B476" s="48" t="s">
        <v>206</v>
      </c>
      <c r="C476">
        <v>2</v>
      </c>
    </row>
    <row r="477" spans="1:3" ht="13.5">
      <c r="A477">
        <v>930</v>
      </c>
      <c r="B477" s="48" t="s">
        <v>207</v>
      </c>
      <c r="C477">
        <v>3</v>
      </c>
    </row>
    <row r="478" spans="1:3" ht="13.5">
      <c r="A478">
        <v>933</v>
      </c>
      <c r="B478" s="48" t="s">
        <v>208</v>
      </c>
      <c r="C478">
        <v>1</v>
      </c>
    </row>
    <row r="479" spans="1:3" ht="13.5">
      <c r="A479">
        <v>934</v>
      </c>
      <c r="B479" s="48" t="s">
        <v>209</v>
      </c>
      <c r="C479">
        <v>1</v>
      </c>
    </row>
    <row r="480" spans="1:3" ht="13.5">
      <c r="A480">
        <v>935</v>
      </c>
      <c r="B480" s="48" t="s">
        <v>210</v>
      </c>
      <c r="C480">
        <v>1</v>
      </c>
    </row>
    <row r="481" spans="1:3" ht="13.5">
      <c r="A481">
        <v>937</v>
      </c>
      <c r="B481" s="48" t="s">
        <v>211</v>
      </c>
      <c r="C481">
        <v>1</v>
      </c>
    </row>
    <row r="482" spans="1:3" ht="13.5">
      <c r="A482">
        <v>938</v>
      </c>
      <c r="B482" s="48" t="s">
        <v>212</v>
      </c>
      <c r="C482">
        <v>3</v>
      </c>
    </row>
    <row r="483" spans="1:3" ht="13.5">
      <c r="A483">
        <v>946</v>
      </c>
      <c r="B483" s="48" t="s">
        <v>213</v>
      </c>
      <c r="C483">
        <v>3</v>
      </c>
    </row>
    <row r="484" spans="1:3" ht="13.5">
      <c r="A484">
        <v>947</v>
      </c>
      <c r="B484" s="48" t="s">
        <v>214</v>
      </c>
      <c r="C484">
        <v>3</v>
      </c>
    </row>
    <row r="485" spans="1:3" ht="13.5">
      <c r="A485">
        <v>948</v>
      </c>
      <c r="B485" s="48" t="s">
        <v>215</v>
      </c>
      <c r="C485">
        <v>3</v>
      </c>
    </row>
    <row r="486" spans="1:3" ht="13.5">
      <c r="A486">
        <v>949</v>
      </c>
      <c r="B486" s="48" t="s">
        <v>216</v>
      </c>
      <c r="C486">
        <v>2</v>
      </c>
    </row>
    <row r="487" spans="1:3" ht="13.5">
      <c r="A487">
        <v>950</v>
      </c>
      <c r="B487" s="48" t="s">
        <v>217</v>
      </c>
      <c r="C487">
        <v>2</v>
      </c>
    </row>
    <row r="488" spans="1:3" ht="13.5">
      <c r="A488">
        <v>951</v>
      </c>
      <c r="B488" s="48" t="s">
        <v>218</v>
      </c>
      <c r="C488">
        <v>2</v>
      </c>
    </row>
    <row r="489" spans="1:3" ht="13.5">
      <c r="A489">
        <v>952</v>
      </c>
      <c r="B489" s="48" t="s">
        <v>219</v>
      </c>
      <c r="C489">
        <v>2</v>
      </c>
    </row>
    <row r="490" spans="1:3" ht="13.5">
      <c r="A490">
        <v>953</v>
      </c>
      <c r="B490" s="48" t="s">
        <v>220</v>
      </c>
      <c r="C490">
        <v>2</v>
      </c>
    </row>
    <row r="491" spans="1:3" ht="13.5">
      <c r="A491">
        <v>954</v>
      </c>
      <c r="B491" s="48" t="s">
        <v>221</v>
      </c>
      <c r="C491">
        <v>1</v>
      </c>
    </row>
    <row r="492" spans="1:3" ht="13.5">
      <c r="A492">
        <v>955</v>
      </c>
      <c r="B492" s="48" t="s">
        <v>222</v>
      </c>
      <c r="C492">
        <v>1</v>
      </c>
    </row>
    <row r="493" spans="1:3" ht="13.5">
      <c r="A493">
        <v>956</v>
      </c>
      <c r="B493" s="48" t="s">
        <v>223</v>
      </c>
      <c r="C493">
        <v>1</v>
      </c>
    </row>
    <row r="494" spans="1:3" ht="13.5">
      <c r="A494">
        <v>957</v>
      </c>
      <c r="B494" s="48" t="s">
        <v>224</v>
      </c>
      <c r="C494">
        <v>2</v>
      </c>
    </row>
    <row r="495" spans="1:3" ht="13.5">
      <c r="A495">
        <v>958</v>
      </c>
      <c r="B495" s="48" t="s">
        <v>225</v>
      </c>
      <c r="C495">
        <v>2</v>
      </c>
    </row>
    <row r="496" spans="1:3" ht="13.5">
      <c r="A496">
        <v>959</v>
      </c>
      <c r="B496" s="48" t="s">
        <v>226</v>
      </c>
      <c r="C496">
        <v>2</v>
      </c>
    </row>
    <row r="497" spans="1:3" ht="13.5">
      <c r="A497">
        <v>969</v>
      </c>
      <c r="B497" s="48" t="s">
        <v>227</v>
      </c>
      <c r="C497">
        <v>3</v>
      </c>
    </row>
    <row r="498" spans="1:3" ht="13.5">
      <c r="A498">
        <v>971</v>
      </c>
      <c r="B498" s="48" t="s">
        <v>228</v>
      </c>
      <c r="C498">
        <v>3</v>
      </c>
    </row>
    <row r="499" spans="1:3" ht="13.5">
      <c r="A499">
        <v>973</v>
      </c>
      <c r="B499" s="48" t="s">
        <v>229</v>
      </c>
      <c r="C499">
        <v>2</v>
      </c>
    </row>
    <row r="500" spans="1:3" ht="13.5">
      <c r="A500">
        <v>981</v>
      </c>
      <c r="B500" s="48" t="s">
        <v>230</v>
      </c>
      <c r="C500">
        <v>2</v>
      </c>
    </row>
    <row r="501" spans="1:3" ht="13.5">
      <c r="A501">
        <v>987</v>
      </c>
      <c r="B501" s="48" t="s">
        <v>231</v>
      </c>
      <c r="C501">
        <v>2</v>
      </c>
    </row>
    <row r="502" spans="1:3" ht="13.5">
      <c r="A502">
        <v>988</v>
      </c>
      <c r="B502" s="48" t="s">
        <v>232</v>
      </c>
      <c r="C502">
        <v>1</v>
      </c>
    </row>
    <row r="503" spans="1:3" ht="13.5">
      <c r="A503">
        <v>989</v>
      </c>
      <c r="B503" s="48" t="s">
        <v>233</v>
      </c>
      <c r="C503">
        <v>3</v>
      </c>
    </row>
    <row r="504" spans="1:3" ht="13.5">
      <c r="A504">
        <v>991</v>
      </c>
      <c r="B504" s="48" t="s">
        <v>234</v>
      </c>
      <c r="C504">
        <v>3</v>
      </c>
    </row>
    <row r="505" spans="1:3" ht="13.5">
      <c r="A505">
        <v>1016</v>
      </c>
      <c r="B505" s="48" t="s">
        <v>235</v>
      </c>
      <c r="C505">
        <v>1</v>
      </c>
    </row>
    <row r="506" spans="1:3" ht="13.5">
      <c r="A506">
        <v>1017</v>
      </c>
      <c r="B506" s="48" t="s">
        <v>236</v>
      </c>
      <c r="C506">
        <v>1</v>
      </c>
    </row>
    <row r="507" spans="1:3" ht="13.5">
      <c r="A507">
        <v>1031</v>
      </c>
      <c r="B507" s="48" t="s">
        <v>237</v>
      </c>
      <c r="C507">
        <v>2</v>
      </c>
    </row>
    <row r="508" spans="1:3" ht="13.5">
      <c r="A508">
        <v>1032</v>
      </c>
      <c r="B508" s="48" t="s">
        <v>238</v>
      </c>
      <c r="C508">
        <v>2</v>
      </c>
    </row>
    <row r="509" spans="1:3" ht="13.5">
      <c r="A509">
        <v>1033</v>
      </c>
      <c r="B509" s="48" t="s">
        <v>239</v>
      </c>
      <c r="C509">
        <v>1</v>
      </c>
    </row>
    <row r="510" spans="1:3" ht="13.5">
      <c r="A510">
        <v>1034</v>
      </c>
      <c r="B510" s="48" t="s">
        <v>240</v>
      </c>
      <c r="C510">
        <v>1</v>
      </c>
    </row>
    <row r="511" spans="1:3" ht="13.5">
      <c r="A511">
        <v>1035</v>
      </c>
      <c r="B511" s="48" t="s">
        <v>241</v>
      </c>
      <c r="C511">
        <v>1</v>
      </c>
    </row>
    <row r="512" spans="1:3" ht="13.5">
      <c r="A512">
        <v>1036</v>
      </c>
      <c r="B512" s="48" t="s">
        <v>242</v>
      </c>
      <c r="C512">
        <v>1</v>
      </c>
    </row>
    <row r="513" spans="1:3" ht="13.5">
      <c r="A513">
        <v>1037</v>
      </c>
      <c r="B513" s="48" t="s">
        <v>243</v>
      </c>
      <c r="C513">
        <v>1</v>
      </c>
    </row>
    <row r="514" spans="1:3" ht="13.5">
      <c r="A514">
        <v>1038</v>
      </c>
      <c r="B514" s="48" t="s">
        <v>244</v>
      </c>
      <c r="C514">
        <v>1</v>
      </c>
    </row>
    <row r="515" spans="1:3" ht="13.5">
      <c r="A515">
        <v>1046</v>
      </c>
      <c r="B515" s="48" t="s">
        <v>245</v>
      </c>
      <c r="C515">
        <v>2</v>
      </c>
    </row>
    <row r="516" spans="1:3" ht="13.5">
      <c r="A516">
        <v>1047</v>
      </c>
      <c r="B516" s="48" t="s">
        <v>246</v>
      </c>
      <c r="C516">
        <v>1</v>
      </c>
    </row>
    <row r="517" spans="1:3" ht="13.5">
      <c r="A517">
        <v>1056</v>
      </c>
      <c r="B517" s="48" t="s">
        <v>247</v>
      </c>
      <c r="C517">
        <v>3</v>
      </c>
    </row>
    <row r="518" spans="1:3" ht="13.5">
      <c r="A518">
        <v>1057</v>
      </c>
      <c r="B518" s="48" t="s">
        <v>248</v>
      </c>
      <c r="C518">
        <v>1</v>
      </c>
    </row>
    <row r="519" spans="1:3" ht="13.5">
      <c r="A519">
        <v>1058</v>
      </c>
      <c r="B519" s="48" t="s">
        <v>249</v>
      </c>
      <c r="C519">
        <v>3</v>
      </c>
    </row>
    <row r="520" spans="1:3" ht="13.5">
      <c r="A520">
        <v>1062</v>
      </c>
      <c r="B520" s="48" t="s">
        <v>250</v>
      </c>
      <c r="C520">
        <v>2</v>
      </c>
    </row>
    <row r="521" spans="1:3" ht="13.5">
      <c r="A521">
        <v>1063</v>
      </c>
      <c r="B521" s="48" t="s">
        <v>251</v>
      </c>
      <c r="C521">
        <v>2</v>
      </c>
    </row>
    <row r="522" spans="1:3" ht="13.5">
      <c r="A522">
        <v>1064</v>
      </c>
      <c r="B522" s="48" t="s">
        <v>252</v>
      </c>
      <c r="C522">
        <v>2</v>
      </c>
    </row>
    <row r="523" spans="1:3" ht="13.5">
      <c r="A523">
        <v>1065</v>
      </c>
      <c r="B523" s="48" t="s">
        <v>253</v>
      </c>
      <c r="C523">
        <v>1</v>
      </c>
    </row>
    <row r="524" spans="1:3" ht="13.5">
      <c r="A524">
        <v>1066</v>
      </c>
      <c r="B524" s="48" t="s">
        <v>254</v>
      </c>
      <c r="C524">
        <v>1</v>
      </c>
    </row>
    <row r="525" spans="1:3" ht="13.5">
      <c r="A525">
        <v>1067</v>
      </c>
      <c r="B525" s="48" t="s">
        <v>255</v>
      </c>
      <c r="C525">
        <v>1</v>
      </c>
    </row>
    <row r="526" spans="1:3" ht="13.5">
      <c r="A526">
        <v>1068</v>
      </c>
      <c r="B526" s="48" t="s">
        <v>256</v>
      </c>
      <c r="C526">
        <v>1</v>
      </c>
    </row>
    <row r="527" spans="1:3" ht="13.5">
      <c r="A527">
        <v>1069</v>
      </c>
      <c r="B527" s="48" t="s">
        <v>257</v>
      </c>
      <c r="C527">
        <v>1</v>
      </c>
    </row>
    <row r="528" spans="1:3" ht="13.5">
      <c r="A528">
        <v>1070</v>
      </c>
      <c r="B528" s="48" t="s">
        <v>258</v>
      </c>
      <c r="C528">
        <v>1</v>
      </c>
    </row>
    <row r="529" spans="1:3" ht="13.5">
      <c r="A529">
        <v>1081</v>
      </c>
      <c r="B529" s="48" t="s">
        <v>259</v>
      </c>
      <c r="C529">
        <v>1</v>
      </c>
    </row>
    <row r="530" spans="1:3" ht="13.5">
      <c r="A530">
        <v>1082</v>
      </c>
      <c r="B530" s="48" t="s">
        <v>260</v>
      </c>
      <c r="C530">
        <v>1</v>
      </c>
    </row>
    <row r="531" spans="1:3" ht="13.5">
      <c r="A531">
        <v>1083</v>
      </c>
      <c r="B531" s="48" t="s">
        <v>261</v>
      </c>
      <c r="C531">
        <v>1</v>
      </c>
    </row>
    <row r="532" spans="1:3" ht="13.5">
      <c r="A532">
        <v>1084</v>
      </c>
      <c r="B532" s="48" t="s">
        <v>262</v>
      </c>
      <c r="C532">
        <v>1</v>
      </c>
    </row>
    <row r="533" spans="1:3" ht="13.5">
      <c r="A533">
        <v>1085</v>
      </c>
      <c r="B533" s="48" t="s">
        <v>263</v>
      </c>
      <c r="C533">
        <v>1</v>
      </c>
    </row>
    <row r="534" spans="1:3" ht="13.5">
      <c r="A534">
        <v>1086</v>
      </c>
      <c r="B534" s="48" t="s">
        <v>264</v>
      </c>
      <c r="C534">
        <v>1</v>
      </c>
    </row>
    <row r="535" spans="1:3" ht="13.5">
      <c r="A535">
        <v>1091</v>
      </c>
      <c r="B535" s="48" t="s">
        <v>265</v>
      </c>
      <c r="C535">
        <v>1</v>
      </c>
    </row>
    <row r="536" spans="1:3" ht="13.5">
      <c r="A536">
        <v>1096</v>
      </c>
      <c r="B536" s="48" t="s">
        <v>266</v>
      </c>
      <c r="C536">
        <v>2</v>
      </c>
    </row>
    <row r="537" spans="1:3" ht="13.5">
      <c r="A537">
        <v>1101</v>
      </c>
      <c r="B537" s="48" t="s">
        <v>267</v>
      </c>
      <c r="C537">
        <v>1</v>
      </c>
    </row>
    <row r="762" ht="13.5">
      <c r="D762" s="56"/>
    </row>
  </sheetData>
  <sheetProtection/>
  <dataValidations count="1">
    <dataValidation type="date" operator="greaterThan" allowBlank="1" showInputMessage="1" showErrorMessage="1" error="S年.月.日の型で入力してください。　例）　S62.5.13" sqref="D1087">
      <formula1>30407</formula1>
    </dataValidation>
  </dataValidation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 TAKANO</dc:creator>
  <cp:keywords/>
  <dc:description/>
  <cp:lastModifiedBy>KRK</cp:lastModifiedBy>
  <cp:lastPrinted>2003-11-30T03:36:14Z</cp:lastPrinted>
  <dcterms:created xsi:type="dcterms:W3CDTF">2002-06-02T12:37:11Z</dcterms:created>
  <dcterms:modified xsi:type="dcterms:W3CDTF">2017-11-26T22:51:18Z</dcterms:modified>
  <cp:category/>
  <cp:version/>
  <cp:contentType/>
  <cp:contentStatus/>
</cp:coreProperties>
</file>